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risnik\Desktop\Budzet 2026\"/>
    </mc:Choice>
  </mc:AlternateContent>
  <xr:revisionPtr revIDLastSave="0" documentId="13_ncr:1_{6BD927AA-95DA-4069-B270-E11469B9112F}" xr6:coauthVersionLast="47" xr6:coauthVersionMax="47" xr10:uidLastSave="{00000000-0000-0000-0000-000000000000}"/>
  <bookViews>
    <workbookView xWindow="-120" yWindow="-120" windowWidth="29040" windowHeight="15840" xr2:uid="{BB87395F-BA76-4A36-BD14-9FFD7157FC81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  <c r="C32" i="1"/>
  <c r="F136" i="1"/>
  <c r="F50" i="1"/>
  <c r="F57" i="1"/>
  <c r="C136" i="1"/>
  <c r="C50" i="1"/>
  <c r="C57" i="1"/>
  <c r="F33" i="1"/>
  <c r="F31" i="1"/>
  <c r="F30" i="1"/>
  <c r="F29" i="1"/>
  <c r="F27" i="1"/>
  <c r="F26" i="1"/>
  <c r="F25" i="1"/>
  <c r="F24" i="1"/>
  <c r="F23" i="1"/>
  <c r="F22" i="1"/>
  <c r="F21" i="1"/>
  <c r="F20" i="1"/>
  <c r="F19" i="1"/>
  <c r="F18" i="1"/>
  <c r="F17" i="1"/>
  <c r="F16" i="1"/>
  <c r="E11" i="1"/>
  <c r="F15" i="1"/>
</calcChain>
</file>

<file path=xl/sharedStrings.xml><?xml version="1.0" encoding="utf-8"?>
<sst xmlns="http://schemas.openxmlformats.org/spreadsheetml/2006/main" count="188" uniqueCount="147">
  <si>
    <t xml:space="preserve">На основу чл.44 Закона o култури (Службени гласник РС,број 72/09), на основу члана 28.Статута Народне библиотеке Пожега , </t>
  </si>
  <si>
    <t xml:space="preserve">на основу Упутства за припрему буџета Општине Пожега за 2026.г.и  Фискалне стратегије Владе РС  за 2026. годину ,  </t>
  </si>
  <si>
    <t xml:space="preserve"> Народне библиотеке Пожега доноси Предлог Финансијски план за 2026.г. </t>
  </si>
  <si>
    <t xml:space="preserve">  Предлог финансијског плана прихода и расхода Народна библиотека  Пожега за 2026.год</t>
  </si>
  <si>
    <r>
      <t xml:space="preserve">                     </t>
    </r>
    <r>
      <rPr>
        <b/>
        <sz val="14"/>
        <color indexed="8"/>
        <rFont val="Calibri"/>
        <family val="2"/>
        <charset val="238"/>
      </rPr>
      <t>ПРИХОДИ</t>
    </r>
  </si>
  <si>
    <t>ИЗВОР  01</t>
  </si>
  <si>
    <t>ИЗВОР  07</t>
  </si>
  <si>
    <t>ОПИС</t>
  </si>
  <si>
    <t>БУЏЕТ ОПШТИНЕ</t>
  </si>
  <si>
    <t>МИНИСТАРСТВО</t>
  </si>
  <si>
    <t>Сопств.приходи</t>
  </si>
  <si>
    <t>УКУПНО</t>
  </si>
  <si>
    <t xml:space="preserve"> </t>
  </si>
  <si>
    <t>конто</t>
  </si>
  <si>
    <t>опис</t>
  </si>
  <si>
    <t>извор 01</t>
  </si>
  <si>
    <t>извор 07</t>
  </si>
  <si>
    <t>извор 04</t>
  </si>
  <si>
    <t>укупно</t>
  </si>
  <si>
    <t>Приходи које својом делатн. Оств. уст.култ.</t>
  </si>
  <si>
    <t>Приходи индиректних корисника</t>
  </si>
  <si>
    <t>Накнада за запослене нац.служ.зап.</t>
  </si>
  <si>
    <t>Накнада за породиљско</t>
  </si>
  <si>
    <t>Накнада за запослене</t>
  </si>
  <si>
    <t xml:space="preserve">плате </t>
  </si>
  <si>
    <t>социјални доприноси на терет послод.</t>
  </si>
  <si>
    <t>Помоћ у случају смрти ближ.члана пор</t>
  </si>
  <si>
    <t>Помоћ у мед.леч.запослених</t>
  </si>
  <si>
    <t>накнаде за превоз на посао и са посла</t>
  </si>
  <si>
    <t>јубиларне награде</t>
  </si>
  <si>
    <t>стални трошкови</t>
  </si>
  <si>
    <t>трошкови путовања</t>
  </si>
  <si>
    <t>услуге по уговору</t>
  </si>
  <si>
    <t>текуће поправке и одржавање згр.</t>
  </si>
  <si>
    <t>материјал</t>
  </si>
  <si>
    <t>остале дотације и трансфери(10% плате)</t>
  </si>
  <si>
    <t>порези и таксе</t>
  </si>
  <si>
    <t>машине и опрема</t>
  </si>
  <si>
    <t>нематеријална средства</t>
  </si>
  <si>
    <t>приходи из буџета</t>
  </si>
  <si>
    <t xml:space="preserve">                     РАСХОДИ</t>
  </si>
  <si>
    <r>
      <t xml:space="preserve">Програмска активнот 1.  </t>
    </r>
    <r>
      <rPr>
        <b/>
        <i/>
        <sz val="11"/>
        <color theme="1"/>
        <rFont val="Calibri"/>
        <family val="2"/>
        <charset val="238"/>
        <scheme val="minor"/>
      </rPr>
      <t>Функционисанје локалних установа културе</t>
    </r>
  </si>
  <si>
    <t>ИЗВОР  04</t>
  </si>
  <si>
    <t>КОНТО</t>
  </si>
  <si>
    <t>СОПСТ.ПРИХОДИ</t>
  </si>
  <si>
    <t>плате, додаци и накнаде запослених</t>
  </si>
  <si>
    <t>плате и додаци запослених</t>
  </si>
  <si>
    <t>доприноси за пензијско инвалид. осигура.</t>
  </si>
  <si>
    <t>социјални доприноси на терет пос.</t>
  </si>
  <si>
    <t>доприноси за здравствено осигурање</t>
  </si>
  <si>
    <t>Поклони за децу запослених</t>
  </si>
  <si>
    <t>накнада у натури</t>
  </si>
  <si>
    <t>Отпремнине за одлазак у пензију</t>
  </si>
  <si>
    <t>Помоћ у случ.смрти запосл.или члана уже</t>
  </si>
  <si>
    <t>Отпремнине и помоћи</t>
  </si>
  <si>
    <t>Помоћ у медицинском лечењу зтапосл.</t>
  </si>
  <si>
    <t>Остале помоћи запосленим</t>
  </si>
  <si>
    <t>накнаде за запослене</t>
  </si>
  <si>
    <t>остале накнаде запосленим</t>
  </si>
  <si>
    <t>награде, бон. и остали посб. расх.</t>
  </si>
  <si>
    <t>трошкови платног промета</t>
  </si>
  <si>
    <t>услуге за електричну енергију</t>
  </si>
  <si>
    <t>гас</t>
  </si>
  <si>
    <t>услуге водовода и канализације</t>
  </si>
  <si>
    <t>дератизација</t>
  </si>
  <si>
    <t>телефон (интернет)</t>
  </si>
  <si>
    <t>услуге мобилног телефона</t>
  </si>
  <si>
    <t>пошта</t>
  </si>
  <si>
    <t>осигурање зграда</t>
  </si>
  <si>
    <t>остали непоменути трошкови</t>
  </si>
  <si>
    <t>трошкови дневница - исхране на с.путу</t>
  </si>
  <si>
    <t>трошкови превоза на службеном путу</t>
  </si>
  <si>
    <t>трошкови смештаја на сл.путу</t>
  </si>
  <si>
    <t>трошкови дневница за служ.пут у иност.</t>
  </si>
  <si>
    <t>трошкови сл.путовања у иностранство</t>
  </si>
  <si>
    <t>услуге превоза у јав.саобраћају</t>
  </si>
  <si>
    <t>услуге за одржавање софтвера</t>
  </si>
  <si>
    <t>услуге одржавања рачунара</t>
  </si>
  <si>
    <t>услуге образов. и усавршав. запосл.</t>
  </si>
  <si>
    <t>котизација за семинар</t>
  </si>
  <si>
    <t>услуге штампе</t>
  </si>
  <si>
    <t>остале услуге штампања</t>
  </si>
  <si>
    <t>услуга рекламе и пропаганде</t>
  </si>
  <si>
    <t>медијске услуге</t>
  </si>
  <si>
    <t>накнада члановима УО И НО</t>
  </si>
  <si>
    <t>остале стручне услуге</t>
  </si>
  <si>
    <t>прање веша</t>
  </si>
  <si>
    <t>угоститељске услуге</t>
  </si>
  <si>
    <t>репрезентација</t>
  </si>
  <si>
    <t>поклони</t>
  </si>
  <si>
    <t xml:space="preserve">остале опште услуге </t>
  </si>
  <si>
    <t>зидарски радови</t>
  </si>
  <si>
    <t>столарски радови</t>
  </si>
  <si>
    <t>молерски радови</t>
  </si>
  <si>
    <t>електричне инсталације</t>
  </si>
  <si>
    <t>остале услуге и материјал за тек.поправке</t>
  </si>
  <si>
    <t>рачунарска опр. (тек. попр. и одрж.)</t>
  </si>
  <si>
    <t>текуће поправке и одрж.против пож.</t>
  </si>
  <si>
    <t>канцеларијски материјал</t>
  </si>
  <si>
    <t>цвеће и зеленило</t>
  </si>
  <si>
    <t xml:space="preserve">стручна лит. за редовне потр. запосл. </t>
  </si>
  <si>
    <t>стрруч.литература за образов.запослен.</t>
  </si>
  <si>
    <t>дизел</t>
  </si>
  <si>
    <t xml:space="preserve">матреријал за културу. </t>
  </si>
  <si>
    <t>материјал за одржавање хигијене</t>
  </si>
  <si>
    <t>остали материјал за посебне намене</t>
  </si>
  <si>
    <t>порези, таксе, казне</t>
  </si>
  <si>
    <t>судске таксе</t>
  </si>
  <si>
    <t>намештај</t>
  </si>
  <si>
    <t>рачунарска опрема</t>
  </si>
  <si>
    <t>опрема за домаћинство</t>
  </si>
  <si>
    <t>књиге у библиотеци</t>
  </si>
  <si>
    <t xml:space="preserve">                         УКУПНО</t>
  </si>
  <si>
    <r>
      <t xml:space="preserve">Програмска активност 2.  </t>
    </r>
    <r>
      <rPr>
        <b/>
        <i/>
        <sz val="11"/>
        <color theme="1"/>
        <rFont val="Calibri"/>
        <family val="2"/>
        <charset val="238"/>
        <scheme val="minor"/>
      </rPr>
      <t>Подстицај културног и уметничког стваралаштва</t>
    </r>
  </si>
  <si>
    <t xml:space="preserve">котизација </t>
  </si>
  <si>
    <t>услуге штампања публикација</t>
  </si>
  <si>
    <t>услуге културе</t>
  </si>
  <si>
    <t>Пожега,20.08.2025.г</t>
  </si>
  <si>
    <t xml:space="preserve">Саставио:                                                                                                   </t>
  </si>
  <si>
    <t>Одговорно лице</t>
  </si>
  <si>
    <t xml:space="preserve">Душица Ђокић                                                                                </t>
  </si>
  <si>
    <t>в.д.  Драган Јовановић</t>
  </si>
  <si>
    <t>Трошкови платног промета</t>
  </si>
  <si>
    <t>енергетске услуге</t>
  </si>
  <si>
    <t>комуналне услуге</t>
  </si>
  <si>
    <t>услуге комуникације</t>
  </si>
  <si>
    <t>трошкови осигурања</t>
  </si>
  <si>
    <t>остали трошкови</t>
  </si>
  <si>
    <t>трошкови сл.путовања у земљи</t>
  </si>
  <si>
    <t>компјутерске услуге</t>
  </si>
  <si>
    <t>услуге образовања и усав.запослених</t>
  </si>
  <si>
    <t>услуге информисања</t>
  </si>
  <si>
    <t>стручне услуге</t>
  </si>
  <si>
    <t>услуге за домаћинство и угоститељство</t>
  </si>
  <si>
    <t>остале услуге</t>
  </si>
  <si>
    <t>текуће поправке и одрж.зграде</t>
  </si>
  <si>
    <t>текуће попр. и одржавање опреме</t>
  </si>
  <si>
    <t>административни материјал</t>
  </si>
  <si>
    <t>материјал за образовање и усавр.запосл.</t>
  </si>
  <si>
    <t>материјал за саобраћај</t>
  </si>
  <si>
    <t>материјал за образовање, културу и спорт</t>
  </si>
  <si>
    <t>материјал за посебне намене</t>
  </si>
  <si>
    <t>обавезне таксе</t>
  </si>
  <si>
    <t>административна опрема</t>
  </si>
  <si>
    <t>нематеријална имовина</t>
  </si>
  <si>
    <t>услуге образовања,културе и спорта</t>
  </si>
  <si>
    <t>услуге културе , ауторски хонорари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</si>
</sst>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Aharoni"/>
    </font>
    <font>
      <b/>
      <sz val="14"/>
      <color theme="1"/>
      <name val="Times New Roman"/>
      <family val="1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b/>
      <sz val="14"/>
      <color indexed="8"/>
      <name val="Calibri"/>
      <family val="2"/>
      <charset val="238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color theme="1"/>
      <name val="Calibri"/>
      <charset val="134"/>
      <scheme val="minor"/>
    </font>
    <font>
      <sz val="11"/>
      <color theme="1"/>
      <name val="Calibri"/>
      <charset val="13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104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1" applyBorder="1"/>
    <xf numFmtId="0" fontId="1" fillId="0" borderId="0" xfId="1"/>
    <xf numFmtId="0" fontId="1" fillId="0" borderId="4" xfId="1" applyBorder="1"/>
    <xf numFmtId="0" fontId="0" fillId="0" borderId="5" xfId="0" applyBorder="1"/>
    <xf numFmtId="0" fontId="1" fillId="0" borderId="5" xfId="1" applyBorder="1"/>
    <xf numFmtId="0" fontId="3" fillId="0" borderId="5" xfId="1" applyFont="1" applyBorder="1"/>
    <xf numFmtId="0" fontId="4" fillId="0" borderId="0" xfId="1" applyFont="1"/>
    <xf numFmtId="0" fontId="5" fillId="0" borderId="0" xfId="1" applyFont="1"/>
    <xf numFmtId="0" fontId="6" fillId="0" borderId="0" xfId="1" applyFont="1"/>
    <xf numFmtId="0" fontId="2" fillId="0" borderId="0" xfId="1" applyFont="1" applyAlignment="1">
      <alignment horizontal="center"/>
    </xf>
    <xf numFmtId="0" fontId="8" fillId="2" borderId="6" xfId="1" applyFont="1" applyFill="1" applyBorder="1" applyAlignment="1">
      <alignment horizontal="center"/>
    </xf>
    <xf numFmtId="0" fontId="8" fillId="2" borderId="3" xfId="1" applyFont="1" applyFill="1" applyBorder="1" applyAlignment="1">
      <alignment horizontal="center"/>
    </xf>
    <xf numFmtId="0" fontId="8" fillId="2" borderId="0" xfId="1" applyFont="1" applyFill="1" applyAlignment="1">
      <alignment horizontal="center"/>
    </xf>
    <xf numFmtId="4" fontId="1" fillId="0" borderId="6" xfId="1" applyNumberFormat="1" applyBorder="1"/>
    <xf numFmtId="0" fontId="9" fillId="2" borderId="9" xfId="1" applyFont="1" applyFill="1" applyBorder="1" applyAlignment="1">
      <alignment horizontal="center"/>
    </xf>
    <xf numFmtId="0" fontId="9" fillId="2" borderId="10" xfId="1" applyFont="1" applyFill="1" applyBorder="1"/>
    <xf numFmtId="4" fontId="9" fillId="2" borderId="6" xfId="1" applyNumberFormat="1" applyFont="1" applyFill="1" applyBorder="1"/>
    <xf numFmtId="0" fontId="9" fillId="3" borderId="9" xfId="1" applyFont="1" applyFill="1" applyBorder="1"/>
    <xf numFmtId="0" fontId="10" fillId="0" borderId="10" xfId="1" applyFont="1" applyBorder="1"/>
    <xf numFmtId="4" fontId="1" fillId="0" borderId="6" xfId="1" applyNumberFormat="1" applyBorder="1" applyAlignment="1">
      <alignment horizontal="right"/>
    </xf>
    <xf numFmtId="0" fontId="11" fillId="0" borderId="10" xfId="2" applyFont="1" applyBorder="1"/>
    <xf numFmtId="4" fontId="1" fillId="0" borderId="11" xfId="1" applyNumberFormat="1" applyBorder="1"/>
    <xf numFmtId="4" fontId="0" fillId="0" borderId="0" xfId="0" applyNumberFormat="1"/>
    <xf numFmtId="0" fontId="9" fillId="3" borderId="12" xfId="1" applyFont="1" applyFill="1" applyBorder="1"/>
    <xf numFmtId="0" fontId="10" fillId="0" borderId="13" xfId="1" applyFont="1" applyBorder="1"/>
    <xf numFmtId="4" fontId="1" fillId="0" borderId="14" xfId="1" applyNumberFormat="1" applyBorder="1"/>
    <xf numFmtId="0" fontId="9" fillId="2" borderId="12" xfId="1" applyFont="1" applyFill="1" applyBorder="1" applyAlignment="1">
      <alignment horizontal="center"/>
    </xf>
    <xf numFmtId="0" fontId="9" fillId="2" borderId="13" xfId="1" applyFont="1" applyFill="1" applyBorder="1"/>
    <xf numFmtId="4" fontId="9" fillId="2" borderId="14" xfId="1" applyNumberFormat="1" applyFont="1" applyFill="1" applyBorder="1"/>
    <xf numFmtId="0" fontId="9" fillId="2" borderId="6" xfId="1" applyFont="1" applyFill="1" applyBorder="1"/>
    <xf numFmtId="0" fontId="9" fillId="3" borderId="0" xfId="1" applyFont="1" applyFill="1"/>
    <xf numFmtId="0" fontId="2" fillId="0" borderId="0" xfId="1" applyFont="1"/>
    <xf numFmtId="4" fontId="2" fillId="0" borderId="0" xfId="0" applyNumberFormat="1" applyFont="1"/>
    <xf numFmtId="0" fontId="12" fillId="0" borderId="0" xfId="0" applyFont="1"/>
    <xf numFmtId="0" fontId="2" fillId="0" borderId="0" xfId="0" applyFont="1"/>
    <xf numFmtId="0" fontId="14" fillId="2" borderId="10" xfId="2" applyFont="1" applyFill="1" applyBorder="1" applyAlignment="1">
      <alignment horizontal="center"/>
    </xf>
    <xf numFmtId="0" fontId="8" fillId="2" borderId="6" xfId="2" applyFont="1" applyFill="1" applyBorder="1" applyAlignment="1">
      <alignment horizontal="center"/>
    </xf>
    <xf numFmtId="0" fontId="15" fillId="3" borderId="10" xfId="2" applyFont="1" applyFill="1" applyBorder="1" applyAlignment="1">
      <alignment horizontal="center"/>
    </xf>
    <xf numFmtId="0" fontId="15" fillId="3" borderId="10" xfId="2" applyFont="1" applyFill="1" applyBorder="1"/>
    <xf numFmtId="4" fontId="16" fillId="3" borderId="6" xfId="2" applyNumberFormat="1" applyFont="1" applyFill="1" applyBorder="1" applyAlignment="1">
      <alignment horizontal="right"/>
    </xf>
    <xf numFmtId="0" fontId="16" fillId="3" borderId="6" xfId="2" applyFont="1" applyFill="1" applyBorder="1" applyAlignment="1">
      <alignment horizontal="center"/>
    </xf>
    <xf numFmtId="0" fontId="16" fillId="3" borderId="6" xfId="1" applyFont="1" applyFill="1" applyBorder="1" applyAlignment="1">
      <alignment horizontal="center"/>
    </xf>
    <xf numFmtId="0" fontId="14" fillId="2" borderId="10" xfId="2" applyFont="1" applyFill="1" applyBorder="1" applyAlignment="1">
      <alignment horizontal="right"/>
    </xf>
    <xf numFmtId="0" fontId="14" fillId="2" borderId="10" xfId="2" applyFont="1" applyFill="1" applyBorder="1"/>
    <xf numFmtId="4" fontId="2" fillId="2" borderId="6" xfId="2" applyNumberFormat="1" applyFont="1" applyFill="1" applyBorder="1"/>
    <xf numFmtId="4" fontId="1" fillId="3" borderId="6" xfId="2" applyNumberFormat="1" applyFill="1" applyBorder="1"/>
    <xf numFmtId="4" fontId="2" fillId="3" borderId="6" xfId="2" applyNumberFormat="1" applyFont="1" applyFill="1" applyBorder="1"/>
    <xf numFmtId="0" fontId="15" fillId="4" borderId="10" xfId="2" applyFont="1" applyFill="1" applyBorder="1"/>
    <xf numFmtId="0" fontId="15" fillId="3" borderId="15" xfId="2" applyFont="1" applyFill="1" applyBorder="1"/>
    <xf numFmtId="0" fontId="14" fillId="2" borderId="15" xfId="2" applyFont="1" applyFill="1" applyBorder="1"/>
    <xf numFmtId="0" fontId="11" fillId="3" borderId="15" xfId="2" applyFont="1" applyFill="1" applyBorder="1"/>
    <xf numFmtId="0" fontId="17" fillId="2" borderId="10" xfId="2" applyFont="1" applyFill="1" applyBorder="1" applyAlignment="1">
      <alignment horizontal="right"/>
    </xf>
    <xf numFmtId="0" fontId="17" fillId="2" borderId="15" xfId="2" applyFont="1" applyFill="1" applyBorder="1"/>
    <xf numFmtId="4" fontId="1" fillId="2" borderId="6" xfId="2" applyNumberFormat="1" applyFill="1" applyBorder="1"/>
    <xf numFmtId="0" fontId="15" fillId="3" borderId="6" xfId="2" applyFont="1" applyFill="1" applyBorder="1"/>
    <xf numFmtId="4" fontId="9" fillId="3" borderId="6" xfId="2" applyNumberFormat="1" applyFont="1" applyFill="1" applyBorder="1"/>
    <xf numFmtId="0" fontId="14" fillId="2" borderId="6" xfId="2" applyFont="1" applyFill="1" applyBorder="1" applyAlignment="1">
      <alignment horizontal="right"/>
    </xf>
    <xf numFmtId="0" fontId="14" fillId="2" borderId="6" xfId="2" applyFont="1" applyFill="1" applyBorder="1"/>
    <xf numFmtId="4" fontId="9" fillId="2" borderId="6" xfId="2" applyNumberFormat="1" applyFont="1" applyFill="1" applyBorder="1"/>
    <xf numFmtId="0" fontId="1" fillId="0" borderId="16" xfId="2" applyBorder="1"/>
    <xf numFmtId="0" fontId="11" fillId="0" borderId="17" xfId="2" applyFont="1" applyBorder="1"/>
    <xf numFmtId="4" fontId="1" fillId="0" borderId="18" xfId="2" applyNumberFormat="1" applyBorder="1"/>
    <xf numFmtId="4" fontId="1" fillId="0" borderId="17" xfId="2" applyNumberFormat="1" applyBorder="1"/>
    <xf numFmtId="0" fontId="14" fillId="2" borderId="8" xfId="2" applyFont="1" applyFill="1" applyBorder="1"/>
    <xf numFmtId="0" fontId="1" fillId="0" borderId="10" xfId="2" applyBorder="1"/>
    <xf numFmtId="4" fontId="1" fillId="0" borderId="6" xfId="2" applyNumberFormat="1" applyBorder="1"/>
    <xf numFmtId="0" fontId="2" fillId="2" borderId="10" xfId="2" applyFont="1" applyFill="1" applyBorder="1" applyAlignment="1">
      <alignment horizontal="right"/>
    </xf>
    <xf numFmtId="0" fontId="1" fillId="2" borderId="10" xfId="2" applyFill="1" applyBorder="1"/>
    <xf numFmtId="0" fontId="1" fillId="3" borderId="10" xfId="2" applyFill="1" applyBorder="1"/>
    <xf numFmtId="0" fontId="1" fillId="3" borderId="10" xfId="2" applyFill="1" applyBorder="1" applyAlignment="1">
      <alignment horizontal="right"/>
    </xf>
    <xf numFmtId="0" fontId="2" fillId="2" borderId="10" xfId="2" applyFont="1" applyFill="1" applyBorder="1"/>
    <xf numFmtId="0" fontId="2" fillId="2" borderId="13" xfId="2" applyFont="1" applyFill="1" applyBorder="1"/>
    <xf numFmtId="0" fontId="1" fillId="0" borderId="13" xfId="2" applyBorder="1"/>
    <xf numFmtId="0" fontId="15" fillId="2" borderId="10" xfId="2" applyFont="1" applyFill="1" applyBorder="1"/>
    <xf numFmtId="0" fontId="11" fillId="2" borderId="10" xfId="2" applyFont="1" applyFill="1" applyBorder="1"/>
    <xf numFmtId="0" fontId="11" fillId="3" borderId="10" xfId="2" applyFont="1" applyFill="1" applyBorder="1"/>
    <xf numFmtId="0" fontId="9" fillId="2" borderId="10" xfId="2" applyFont="1" applyFill="1" applyBorder="1" applyAlignment="1">
      <alignment horizontal="right"/>
    </xf>
    <xf numFmtId="0" fontId="14" fillId="2" borderId="10" xfId="2" applyFont="1" applyFill="1" applyBorder="1" applyAlignment="1">
      <alignment horizontal="left"/>
    </xf>
    <xf numFmtId="0" fontId="15" fillId="3" borderId="10" xfId="2" applyFont="1" applyFill="1" applyBorder="1" applyAlignment="1">
      <alignment horizontal="right"/>
    </xf>
    <xf numFmtId="0" fontId="15" fillId="3" borderId="10" xfId="2" applyFont="1" applyFill="1" applyBorder="1" applyAlignment="1">
      <alignment horizontal="left"/>
    </xf>
    <xf numFmtId="0" fontId="1" fillId="0" borderId="0" xfId="2"/>
    <xf numFmtId="0" fontId="2" fillId="4" borderId="6" xfId="0" applyFont="1" applyFill="1" applyBorder="1"/>
    <xf numFmtId="0" fontId="0" fillId="0" borderId="6" xfId="0" applyBorder="1"/>
    <xf numFmtId="4" fontId="0" fillId="0" borderId="6" xfId="0" applyNumberFormat="1" applyBorder="1"/>
    <xf numFmtId="0" fontId="2" fillId="2" borderId="6" xfId="0" applyFont="1" applyFill="1" applyBorder="1"/>
    <xf numFmtId="4" fontId="2" fillId="2" borderId="6" xfId="0" applyNumberFormat="1" applyFont="1" applyFill="1" applyBorder="1"/>
    <xf numFmtId="0" fontId="1" fillId="3" borderId="13" xfId="2" applyFill="1" applyBorder="1"/>
    <xf numFmtId="2" fontId="0" fillId="0" borderId="0" xfId="0" applyNumberFormat="1"/>
    <xf numFmtId="4" fontId="0" fillId="2" borderId="6" xfId="0" applyNumberFormat="1" applyFill="1" applyBorder="1"/>
    <xf numFmtId="0" fontId="2" fillId="3" borderId="0" xfId="0" applyFont="1" applyFill="1"/>
    <xf numFmtId="4" fontId="2" fillId="4" borderId="6" xfId="0" applyNumberFormat="1" applyFont="1" applyFill="1" applyBorder="1"/>
    <xf numFmtId="0" fontId="2" fillId="2" borderId="0" xfId="0" applyFont="1" applyFill="1"/>
    <xf numFmtId="0" fontId="11" fillId="0" borderId="8" xfId="2" applyFont="1" applyBorder="1"/>
    <xf numFmtId="0" fontId="18" fillId="0" borderId="7" xfId="1" applyFont="1" applyBorder="1"/>
    <xf numFmtId="0" fontId="19" fillId="0" borderId="8" xfId="1" applyFont="1" applyBorder="1"/>
    <xf numFmtId="0" fontId="18" fillId="2" borderId="9" xfId="1" applyFont="1" applyFill="1" applyBorder="1" applyAlignment="1">
      <alignment horizontal="center"/>
    </xf>
    <xf numFmtId="0" fontId="18" fillId="2" borderId="10" xfId="1" applyFont="1" applyFill="1" applyBorder="1"/>
    <xf numFmtId="0" fontId="11" fillId="3" borderId="10" xfId="2" applyFont="1" applyFill="1" applyBorder="1" applyAlignment="1">
      <alignment horizontal="right"/>
    </xf>
    <xf numFmtId="0" fontId="15" fillId="3" borderId="6" xfId="2" applyFont="1" applyFill="1" applyBorder="1" applyAlignment="1">
      <alignment horizontal="right"/>
    </xf>
    <xf numFmtId="0" fontId="17" fillId="2" borderId="10" xfId="2" applyFont="1" applyFill="1" applyBorder="1"/>
    <xf numFmtId="0" fontId="15" fillId="0" borderId="10" xfId="2" applyFont="1" applyBorder="1"/>
  </cellXfs>
  <cellStyles count="3">
    <cellStyle name="Normal" xfId="0" builtinId="0"/>
    <cellStyle name="Normal 2" xfId="1" xr:uid="{6A2BEA3A-FFE7-4F31-83BC-6448F2D42F7B}"/>
    <cellStyle name="Normal 3" xfId="2" xr:uid="{E85BA0FE-6BF3-48BE-8219-995E2621D7D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4794A3-739A-48BC-8197-837B3EC8BCED}">
  <dimension ref="A1:K178"/>
  <sheetViews>
    <sheetView tabSelected="1" topLeftCell="A10" workbookViewId="0">
      <selection activeCell="I19" sqref="I19"/>
    </sheetView>
  </sheetViews>
  <sheetFormatPr defaultRowHeight="15"/>
  <cols>
    <col min="2" max="2" width="37.28515625" customWidth="1"/>
    <col min="3" max="3" width="19.42578125" customWidth="1"/>
    <col min="4" max="4" width="16.140625" customWidth="1"/>
    <col min="5" max="5" width="18" customWidth="1"/>
    <col min="6" max="6" width="31.7109375" customWidth="1"/>
    <col min="11" max="11" width="12.7109375" customWidth="1"/>
  </cols>
  <sheetData>
    <row r="1" spans="1:8">
      <c r="A1" s="1"/>
      <c r="B1" s="2" t="s">
        <v>0</v>
      </c>
      <c r="C1" s="2"/>
      <c r="D1" s="2"/>
      <c r="E1" s="2"/>
      <c r="F1" s="2"/>
    </row>
    <row r="2" spans="1:8">
      <c r="A2" s="3"/>
      <c r="B2" s="4" t="s">
        <v>1</v>
      </c>
      <c r="C2" s="4"/>
      <c r="D2" s="4"/>
      <c r="E2" s="4"/>
      <c r="F2" s="4"/>
    </row>
    <row r="3" spans="1:8" ht="18.75">
      <c r="A3" s="5"/>
      <c r="B3" s="6" t="s">
        <v>2</v>
      </c>
      <c r="C3" s="7"/>
      <c r="D3" s="8"/>
      <c r="E3" s="7"/>
      <c r="F3" s="7"/>
    </row>
    <row r="4" spans="1:8">
      <c r="A4" s="4"/>
      <c r="B4" s="4"/>
      <c r="C4" s="4"/>
      <c r="D4" s="4"/>
      <c r="E4" s="4"/>
      <c r="F4" s="4"/>
    </row>
    <row r="5" spans="1:8" ht="18.75">
      <c r="A5" s="4"/>
      <c r="B5" s="9" t="s">
        <v>3</v>
      </c>
      <c r="C5" s="10"/>
      <c r="D5" s="10"/>
      <c r="E5" s="11"/>
      <c r="F5" s="4"/>
    </row>
    <row r="6" spans="1:8" ht="18.75">
      <c r="A6" s="4"/>
      <c r="B6" s="9"/>
      <c r="C6" s="4"/>
      <c r="D6" s="4"/>
      <c r="E6" s="4"/>
      <c r="F6" s="4"/>
    </row>
    <row r="7" spans="1:8" ht="18.75">
      <c r="A7" s="4"/>
      <c r="B7" s="10" t="s">
        <v>4</v>
      </c>
      <c r="C7" s="12" t="s">
        <v>5</v>
      </c>
      <c r="D7" s="12" t="s">
        <v>6</v>
      </c>
      <c r="E7" s="12" t="s">
        <v>42</v>
      </c>
      <c r="F7" s="4"/>
    </row>
    <row r="8" spans="1:8">
      <c r="A8" s="13"/>
      <c r="B8" s="13" t="s">
        <v>7</v>
      </c>
      <c r="C8" s="13" t="s">
        <v>8</v>
      </c>
      <c r="D8" s="13" t="s">
        <v>9</v>
      </c>
      <c r="E8" s="13" t="s">
        <v>10</v>
      </c>
      <c r="F8" s="13" t="s">
        <v>11</v>
      </c>
      <c r="H8" t="s">
        <v>12</v>
      </c>
    </row>
    <row r="9" spans="1:8">
      <c r="A9" s="14" t="s">
        <v>13</v>
      </c>
      <c r="B9" s="15" t="s">
        <v>14</v>
      </c>
      <c r="C9" s="13" t="s">
        <v>15</v>
      </c>
      <c r="D9" s="13" t="s">
        <v>16</v>
      </c>
      <c r="E9" s="13" t="s">
        <v>17</v>
      </c>
      <c r="F9" s="13" t="s">
        <v>18</v>
      </c>
    </row>
    <row r="10" spans="1:8" ht="15.75" thickBot="1">
      <c r="A10" s="96">
        <v>742352</v>
      </c>
      <c r="B10" s="97" t="s">
        <v>19</v>
      </c>
      <c r="C10" s="16"/>
      <c r="D10" s="16"/>
      <c r="E10" s="16">
        <v>300000</v>
      </c>
      <c r="F10" s="16">
        <v>300000</v>
      </c>
    </row>
    <row r="11" spans="1:8" ht="15.75" thickBot="1">
      <c r="A11" s="98">
        <v>7423</v>
      </c>
      <c r="B11" s="99" t="s">
        <v>20</v>
      </c>
      <c r="C11" s="19">
        <v>0</v>
      </c>
      <c r="D11" s="19"/>
      <c r="E11" s="19">
        <f>SUM(E10)</f>
        <v>300000</v>
      </c>
      <c r="F11" s="19">
        <v>300000</v>
      </c>
    </row>
    <row r="12" spans="1:8" ht="15.75" thickBot="1">
      <c r="A12" s="20">
        <v>771111</v>
      </c>
      <c r="B12" s="21" t="s">
        <v>21</v>
      </c>
      <c r="C12" s="16"/>
      <c r="D12" s="16"/>
      <c r="E12" s="16"/>
      <c r="F12" s="16"/>
    </row>
    <row r="13" spans="1:8" ht="15.75" thickBot="1">
      <c r="A13" s="20">
        <v>771111</v>
      </c>
      <c r="B13" s="21" t="s">
        <v>22</v>
      </c>
      <c r="C13" s="16"/>
      <c r="D13" s="16"/>
      <c r="E13" s="16"/>
      <c r="F13" s="16"/>
    </row>
    <row r="14" spans="1:8" ht="15.75" thickBot="1">
      <c r="A14" s="17">
        <v>771111</v>
      </c>
      <c r="B14" s="18" t="s">
        <v>23</v>
      </c>
      <c r="C14" s="19"/>
      <c r="D14" s="19"/>
      <c r="E14" s="19"/>
      <c r="F14" s="19"/>
    </row>
    <row r="15" spans="1:8" ht="15.75" thickBot="1">
      <c r="A15" s="20">
        <v>791111</v>
      </c>
      <c r="B15" s="21" t="s">
        <v>24</v>
      </c>
      <c r="C15" s="22">
        <v>17299000</v>
      </c>
      <c r="D15" s="16"/>
      <c r="E15" s="16"/>
      <c r="F15" s="16">
        <f t="shared" ref="F15:F27" si="0">SUM(C15:E15)</f>
        <v>17299000</v>
      </c>
    </row>
    <row r="16" spans="1:8" ht="15.75" thickBot="1">
      <c r="A16" s="20">
        <v>791111</v>
      </c>
      <c r="B16" s="21" t="s">
        <v>25</v>
      </c>
      <c r="C16" s="16">
        <v>2621000</v>
      </c>
      <c r="D16" s="16"/>
      <c r="E16" s="16"/>
      <c r="F16" s="16">
        <f t="shared" si="0"/>
        <v>2621000</v>
      </c>
    </row>
    <row r="17" spans="1:11" ht="15.75" thickBot="1">
      <c r="A17" s="20">
        <v>791111</v>
      </c>
      <c r="B17" s="21" t="s">
        <v>26</v>
      </c>
      <c r="C17" s="16">
        <v>100000</v>
      </c>
      <c r="D17" s="16"/>
      <c r="E17" s="16"/>
      <c r="F17" s="16">
        <f t="shared" si="0"/>
        <v>100000</v>
      </c>
    </row>
    <row r="18" spans="1:11" ht="15.75" thickBot="1">
      <c r="A18" s="20">
        <v>791111</v>
      </c>
      <c r="B18" s="21" t="s">
        <v>52</v>
      </c>
      <c r="C18" s="16">
        <v>1900000</v>
      </c>
      <c r="D18" s="16"/>
      <c r="E18" s="16"/>
      <c r="F18" s="16">
        <f t="shared" si="0"/>
        <v>1900000</v>
      </c>
      <c r="K18" s="90"/>
    </row>
    <row r="19" spans="1:11" ht="15.75" thickBot="1">
      <c r="A19" s="20">
        <v>791111</v>
      </c>
      <c r="B19" s="21" t="s">
        <v>27</v>
      </c>
      <c r="C19" s="16">
        <v>40000</v>
      </c>
      <c r="D19" s="16"/>
      <c r="E19" s="16"/>
      <c r="F19" s="16">
        <f t="shared" si="0"/>
        <v>40000</v>
      </c>
      <c r="K19" s="90"/>
    </row>
    <row r="20" spans="1:11" ht="15.75" thickBot="1">
      <c r="A20" s="20">
        <v>791111</v>
      </c>
      <c r="B20" s="21" t="s">
        <v>28</v>
      </c>
      <c r="C20" s="16">
        <v>160000</v>
      </c>
      <c r="D20" s="16"/>
      <c r="E20" s="16"/>
      <c r="F20" s="16">
        <f t="shared" si="0"/>
        <v>160000</v>
      </c>
      <c r="K20" s="90"/>
    </row>
    <row r="21" spans="1:11" ht="15.75" thickBot="1">
      <c r="A21" s="20">
        <v>791111</v>
      </c>
      <c r="B21" s="21" t="s">
        <v>29</v>
      </c>
      <c r="C21" s="16">
        <v>900000</v>
      </c>
      <c r="D21" s="16"/>
      <c r="E21" s="16"/>
      <c r="F21" s="16">
        <f t="shared" si="0"/>
        <v>900000</v>
      </c>
      <c r="K21" s="90"/>
    </row>
    <row r="22" spans="1:11" ht="15.75" thickBot="1">
      <c r="A22" s="20">
        <v>791111</v>
      </c>
      <c r="B22" s="21" t="s">
        <v>30</v>
      </c>
      <c r="C22" s="16">
        <v>1530000</v>
      </c>
      <c r="D22" s="16"/>
      <c r="E22" s="16"/>
      <c r="F22" s="16">
        <f t="shared" si="0"/>
        <v>1530000</v>
      </c>
      <c r="K22" s="90"/>
    </row>
    <row r="23" spans="1:11" ht="15.75" thickBot="1">
      <c r="A23" s="20">
        <v>791111</v>
      </c>
      <c r="B23" s="21" t="s">
        <v>31</v>
      </c>
      <c r="C23" s="16">
        <v>340000</v>
      </c>
      <c r="D23" s="16"/>
      <c r="E23" s="16"/>
      <c r="F23" s="16">
        <f t="shared" si="0"/>
        <v>340000</v>
      </c>
      <c r="K23" s="90"/>
    </row>
    <row r="24" spans="1:11" ht="15.75" thickBot="1">
      <c r="A24" s="20">
        <v>791111</v>
      </c>
      <c r="B24" s="21" t="s">
        <v>32</v>
      </c>
      <c r="C24" s="16">
        <v>2140000</v>
      </c>
      <c r="D24" s="16"/>
      <c r="E24" s="16"/>
      <c r="F24" s="16">
        <f t="shared" si="0"/>
        <v>2140000</v>
      </c>
      <c r="K24" s="90"/>
    </row>
    <row r="25" spans="1:11" ht="15.75" thickBot="1">
      <c r="A25" s="20">
        <v>791111</v>
      </c>
      <c r="B25" s="21" t="s">
        <v>146</v>
      </c>
      <c r="C25" s="16">
        <v>400000</v>
      </c>
      <c r="D25" s="16"/>
      <c r="E25" s="16"/>
      <c r="F25" s="16">
        <f t="shared" si="0"/>
        <v>400000</v>
      </c>
      <c r="K25" s="90"/>
    </row>
    <row r="26" spans="1:11" ht="15.75" thickBot="1">
      <c r="A26" s="20">
        <v>791111</v>
      </c>
      <c r="B26" s="21" t="s">
        <v>33</v>
      </c>
      <c r="C26" s="16">
        <v>130000</v>
      </c>
      <c r="D26" s="16"/>
      <c r="E26" s="16"/>
      <c r="F26" s="16">
        <f t="shared" si="0"/>
        <v>130000</v>
      </c>
      <c r="K26" s="90"/>
    </row>
    <row r="27" spans="1:11" ht="15.75" thickBot="1">
      <c r="A27" s="20">
        <v>791111</v>
      </c>
      <c r="B27" s="21" t="s">
        <v>34</v>
      </c>
      <c r="C27" s="16">
        <v>655000</v>
      </c>
      <c r="D27" s="16"/>
      <c r="E27" s="16"/>
      <c r="F27" s="16">
        <f t="shared" si="0"/>
        <v>655000</v>
      </c>
      <c r="K27" s="90"/>
    </row>
    <row r="28" spans="1:11" ht="15.75" thickBot="1">
      <c r="A28" s="20">
        <v>791111</v>
      </c>
      <c r="B28" s="23" t="s">
        <v>35</v>
      </c>
      <c r="C28" s="16"/>
      <c r="D28" s="16"/>
      <c r="E28" s="16"/>
      <c r="F28" s="16"/>
      <c r="K28" s="90"/>
    </row>
    <row r="29" spans="1:11" ht="15.75" thickBot="1">
      <c r="A29" s="20">
        <v>791111</v>
      </c>
      <c r="B29" s="21" t="s">
        <v>36</v>
      </c>
      <c r="C29" s="16">
        <v>30000</v>
      </c>
      <c r="D29" s="16"/>
      <c r="E29" s="16"/>
      <c r="F29" s="16">
        <f>SUM(C29:E29)</f>
        <v>30000</v>
      </c>
      <c r="K29" s="90"/>
    </row>
    <row r="30" spans="1:11" ht="15.75" thickBot="1">
      <c r="A30" s="20">
        <v>791111</v>
      </c>
      <c r="B30" s="21" t="s">
        <v>37</v>
      </c>
      <c r="C30" s="16">
        <v>200000</v>
      </c>
      <c r="D30" s="16"/>
      <c r="E30" s="24"/>
      <c r="F30" s="16">
        <f>SUM(C30:E30)</f>
        <v>200000</v>
      </c>
      <c r="G30" s="25"/>
      <c r="K30" s="90"/>
    </row>
    <row r="31" spans="1:11" ht="15.75" thickBot="1">
      <c r="A31" s="26">
        <v>791111</v>
      </c>
      <c r="B31" s="27" t="s">
        <v>38</v>
      </c>
      <c r="C31" s="28">
        <v>600000</v>
      </c>
      <c r="D31" s="16"/>
      <c r="E31" s="16">
        <v>300000</v>
      </c>
      <c r="F31" s="16">
        <f>SUM(C31:E31)</f>
        <v>900000</v>
      </c>
      <c r="K31" s="90"/>
    </row>
    <row r="32" spans="1:11">
      <c r="A32" s="29">
        <v>791</v>
      </c>
      <c r="B32" s="30" t="s">
        <v>39</v>
      </c>
      <c r="C32" s="31">
        <f>SUM(C15:C31)</f>
        <v>29045000</v>
      </c>
      <c r="D32" s="19"/>
      <c r="E32" s="19">
        <v>300000</v>
      </c>
      <c r="F32" s="19"/>
      <c r="K32" s="90"/>
    </row>
    <row r="33" spans="1:11">
      <c r="A33" s="32"/>
      <c r="B33" s="32" t="s">
        <v>11</v>
      </c>
      <c r="C33" s="19">
        <f>SUM(C32)</f>
        <v>29045000</v>
      </c>
      <c r="D33" s="19">
        <v>0</v>
      </c>
      <c r="E33" s="19">
        <v>300000</v>
      </c>
      <c r="F33" s="19">
        <f>SUM(C33:E33)</f>
        <v>29345000</v>
      </c>
      <c r="K33" s="90"/>
    </row>
    <row r="34" spans="1:11">
      <c r="A34" s="33"/>
      <c r="B34" s="34"/>
      <c r="C34" s="35"/>
      <c r="K34" s="90"/>
    </row>
    <row r="35" spans="1:11" ht="18.75">
      <c r="B35" s="36" t="s">
        <v>40</v>
      </c>
      <c r="C35" s="35"/>
      <c r="K35" s="90"/>
    </row>
    <row r="36" spans="1:11" ht="18.75">
      <c r="B36" s="36"/>
      <c r="C36" s="35"/>
      <c r="K36" s="90"/>
    </row>
    <row r="37" spans="1:11">
      <c r="A37" s="37"/>
      <c r="B37" s="37" t="s">
        <v>41</v>
      </c>
      <c r="C37" s="37"/>
      <c r="D37" s="37"/>
      <c r="E37" s="37"/>
      <c r="F37" s="37"/>
      <c r="K37" s="90"/>
    </row>
    <row r="38" spans="1:11" ht="19.5" thickBot="1">
      <c r="B38" s="10"/>
      <c r="C38" s="12" t="s">
        <v>5</v>
      </c>
      <c r="D38" s="12" t="s">
        <v>6</v>
      </c>
      <c r="E38" s="12" t="s">
        <v>42</v>
      </c>
      <c r="K38" s="90"/>
    </row>
    <row r="39" spans="1:11" ht="15.75" thickBot="1">
      <c r="A39" s="38" t="s">
        <v>43</v>
      </c>
      <c r="B39" s="38" t="s">
        <v>7</v>
      </c>
      <c r="C39" s="39" t="s">
        <v>8</v>
      </c>
      <c r="D39" s="39" t="s">
        <v>9</v>
      </c>
      <c r="E39" s="13" t="s">
        <v>44</v>
      </c>
      <c r="F39" s="39" t="s">
        <v>11</v>
      </c>
      <c r="K39" s="90"/>
    </row>
    <row r="40" spans="1:11" ht="15.75" thickBot="1">
      <c r="A40" s="40">
        <v>411111</v>
      </c>
      <c r="B40" s="41" t="s">
        <v>45</v>
      </c>
      <c r="C40" s="42">
        <v>17299000</v>
      </c>
      <c r="D40" s="43"/>
      <c r="E40" s="44"/>
      <c r="F40" s="42">
        <v>17299000</v>
      </c>
      <c r="K40" s="90"/>
    </row>
    <row r="41" spans="1:11" ht="15.75" thickBot="1">
      <c r="A41" s="45">
        <v>4111</v>
      </c>
      <c r="B41" s="46" t="s">
        <v>46</v>
      </c>
      <c r="C41" s="47">
        <v>17299000</v>
      </c>
      <c r="D41" s="47"/>
      <c r="E41" s="47"/>
      <c r="F41" s="47">
        <v>17299000</v>
      </c>
      <c r="K41" s="90"/>
    </row>
    <row r="42" spans="1:11" ht="15.75" thickBot="1">
      <c r="A42" s="40">
        <v>412111</v>
      </c>
      <c r="B42" s="41" t="s">
        <v>47</v>
      </c>
      <c r="C42" s="48">
        <v>1730000</v>
      </c>
      <c r="D42" s="49"/>
      <c r="E42" s="49"/>
      <c r="F42" s="48">
        <v>1730000</v>
      </c>
      <c r="K42" s="90"/>
    </row>
    <row r="43" spans="1:11" ht="15.75" thickBot="1">
      <c r="A43" s="45">
        <v>4121</v>
      </c>
      <c r="B43" s="46" t="s">
        <v>48</v>
      </c>
      <c r="C43" s="47">
        <v>1730000</v>
      </c>
      <c r="D43" s="47"/>
      <c r="E43" s="47"/>
      <c r="F43" s="47">
        <v>1730000</v>
      </c>
      <c r="K43" s="90"/>
    </row>
    <row r="44" spans="1:11" ht="15.75" thickBot="1">
      <c r="A44" s="81">
        <v>412211</v>
      </c>
      <c r="B44" s="41" t="s">
        <v>49</v>
      </c>
      <c r="C44" s="48">
        <v>891000</v>
      </c>
      <c r="D44" s="49"/>
      <c r="E44" s="49"/>
      <c r="F44" s="48">
        <v>891000</v>
      </c>
      <c r="K44" s="90"/>
    </row>
    <row r="45" spans="1:11" ht="15.75" thickBot="1">
      <c r="A45" s="45">
        <v>4122</v>
      </c>
      <c r="B45" s="50" t="s">
        <v>49</v>
      </c>
      <c r="C45" s="47">
        <v>891000</v>
      </c>
      <c r="D45" s="47"/>
      <c r="E45" s="47"/>
      <c r="F45" s="47">
        <v>891000</v>
      </c>
      <c r="K45" s="90"/>
    </row>
    <row r="46" spans="1:11" ht="15.75" thickBot="1">
      <c r="A46" s="81">
        <v>413142</v>
      </c>
      <c r="B46" s="51" t="s">
        <v>50</v>
      </c>
      <c r="C46" s="48"/>
      <c r="D46" s="49"/>
      <c r="E46" s="48"/>
      <c r="F46" s="48">
        <v>0</v>
      </c>
    </row>
    <row r="47" spans="1:11" ht="15.75" thickBot="1">
      <c r="A47" s="45">
        <v>4131</v>
      </c>
      <c r="B47" s="52" t="s">
        <v>51</v>
      </c>
      <c r="C47" s="47">
        <v>0</v>
      </c>
      <c r="D47" s="47"/>
      <c r="E47" s="47"/>
      <c r="F47" s="47">
        <v>0</v>
      </c>
    </row>
    <row r="48" spans="1:11" ht="15.75" thickBot="1">
      <c r="A48" s="81">
        <v>414311</v>
      </c>
      <c r="B48" s="51" t="s">
        <v>52</v>
      </c>
      <c r="C48" s="48">
        <v>1800000</v>
      </c>
      <c r="D48" s="49"/>
      <c r="E48" s="49"/>
      <c r="F48" s="48">
        <v>1800000</v>
      </c>
    </row>
    <row r="49" spans="1:10" ht="15.75" thickBot="1">
      <c r="A49" s="100">
        <v>414314</v>
      </c>
      <c r="B49" s="53" t="s">
        <v>53</v>
      </c>
      <c r="C49" s="48">
        <v>100000</v>
      </c>
      <c r="D49" s="48"/>
      <c r="E49" s="48"/>
      <c r="F49" s="48">
        <v>100000</v>
      </c>
    </row>
    <row r="50" spans="1:10" ht="15.75" thickBot="1">
      <c r="A50" s="54">
        <v>4143</v>
      </c>
      <c r="B50" s="55" t="s">
        <v>54</v>
      </c>
      <c r="C50" s="47">
        <f>SUM(C48:C49)</f>
        <v>1900000</v>
      </c>
      <c r="D50" s="56"/>
      <c r="E50" s="47">
        <v>0</v>
      </c>
      <c r="F50" s="47">
        <f>SUM(F48:F49)</f>
        <v>1900000</v>
      </c>
    </row>
    <row r="51" spans="1:10">
      <c r="A51" s="101">
        <v>414400</v>
      </c>
      <c r="B51" s="57" t="s">
        <v>55</v>
      </c>
      <c r="C51" s="48">
        <v>40000</v>
      </c>
      <c r="D51" s="58"/>
      <c r="E51" s="48"/>
      <c r="F51" s="48">
        <v>40000</v>
      </c>
    </row>
    <row r="52" spans="1:10">
      <c r="A52" s="59">
        <v>4144</v>
      </c>
      <c r="B52" s="60" t="s">
        <v>56</v>
      </c>
      <c r="C52" s="61">
        <v>40000</v>
      </c>
      <c r="D52" s="61"/>
      <c r="E52" s="61">
        <v>0</v>
      </c>
      <c r="F52" s="61">
        <v>40000</v>
      </c>
    </row>
    <row r="53" spans="1:10" ht="15.75" thickBot="1">
      <c r="A53" s="62">
        <v>415112</v>
      </c>
      <c r="B53" s="63" t="s">
        <v>28</v>
      </c>
      <c r="C53" s="64">
        <v>160000</v>
      </c>
      <c r="D53" s="65"/>
      <c r="E53" s="65"/>
      <c r="F53" s="65">
        <v>160000</v>
      </c>
    </row>
    <row r="54" spans="1:10" ht="15.75" thickBot="1">
      <c r="A54" s="45">
        <v>4151</v>
      </c>
      <c r="B54" s="66" t="s">
        <v>57</v>
      </c>
      <c r="C54" s="61">
        <v>160000</v>
      </c>
      <c r="D54" s="61"/>
      <c r="E54" s="61">
        <v>0</v>
      </c>
      <c r="F54" s="61">
        <v>160000</v>
      </c>
    </row>
    <row r="55" spans="1:10" ht="15.75" thickBot="1">
      <c r="A55" s="67">
        <v>416111</v>
      </c>
      <c r="B55" s="67" t="s">
        <v>29</v>
      </c>
      <c r="C55" s="68">
        <v>886000</v>
      </c>
      <c r="D55" s="68"/>
      <c r="E55" s="68"/>
      <c r="F55" s="68">
        <v>886000</v>
      </c>
    </row>
    <row r="56" spans="1:10" ht="15.75" thickBot="1">
      <c r="A56" s="67">
        <v>416119</v>
      </c>
      <c r="B56" s="67" t="s">
        <v>58</v>
      </c>
      <c r="C56" s="68">
        <v>14000</v>
      </c>
      <c r="D56" s="68"/>
      <c r="E56" s="68"/>
      <c r="F56" s="68">
        <v>14000</v>
      </c>
    </row>
    <row r="57" spans="1:10" ht="15.75" thickBot="1">
      <c r="A57" s="45">
        <v>4161</v>
      </c>
      <c r="B57" s="46" t="s">
        <v>59</v>
      </c>
      <c r="C57" s="61">
        <f>SUM(C55:C56)</f>
        <v>900000</v>
      </c>
      <c r="D57" s="61"/>
      <c r="E57" s="61">
        <v>0</v>
      </c>
      <c r="F57" s="61">
        <f>SUM(F55:F56)</f>
        <v>900000</v>
      </c>
    </row>
    <row r="58" spans="1:10" ht="15.75" thickBot="1">
      <c r="A58" s="67">
        <v>421111</v>
      </c>
      <c r="B58" s="67" t="s">
        <v>60</v>
      </c>
      <c r="C58" s="68">
        <v>40000</v>
      </c>
      <c r="D58" s="68"/>
      <c r="E58" s="68"/>
      <c r="F58" s="68">
        <v>40000</v>
      </c>
    </row>
    <row r="59" spans="1:10" ht="15.75" thickBot="1">
      <c r="A59" s="69">
        <v>4211</v>
      </c>
      <c r="B59" s="70" t="s">
        <v>122</v>
      </c>
      <c r="C59" s="47">
        <v>40000</v>
      </c>
      <c r="D59" s="47"/>
      <c r="E59" s="47">
        <v>0</v>
      </c>
      <c r="F59" s="47">
        <v>40000</v>
      </c>
    </row>
    <row r="60" spans="1:10" ht="15.75" thickBot="1">
      <c r="A60" s="67">
        <v>421211</v>
      </c>
      <c r="B60" s="67" t="s">
        <v>61</v>
      </c>
      <c r="C60" s="68">
        <v>160000</v>
      </c>
      <c r="D60" s="68"/>
      <c r="E60" s="68"/>
      <c r="F60" s="68">
        <v>160000</v>
      </c>
    </row>
    <row r="61" spans="1:10" ht="15.75" thickBot="1">
      <c r="A61" s="71">
        <v>421221</v>
      </c>
      <c r="B61" s="67" t="s">
        <v>62</v>
      </c>
      <c r="C61" s="68">
        <v>820000</v>
      </c>
      <c r="D61" s="68"/>
      <c r="E61" s="68"/>
      <c r="F61" s="68">
        <v>820000</v>
      </c>
      <c r="J61" s="25"/>
    </row>
    <row r="62" spans="1:10" ht="15.75" thickBot="1">
      <c r="A62" s="69">
        <v>4212</v>
      </c>
      <c r="B62" s="73" t="s">
        <v>123</v>
      </c>
      <c r="C62" s="47">
        <v>980000</v>
      </c>
      <c r="D62" s="47"/>
      <c r="E62" s="47">
        <v>0</v>
      </c>
      <c r="F62" s="47">
        <v>980000</v>
      </c>
    </row>
    <row r="63" spans="1:10" ht="15.75" thickBot="1">
      <c r="A63" s="67">
        <v>421311</v>
      </c>
      <c r="B63" s="67" t="s">
        <v>63</v>
      </c>
      <c r="C63" s="68">
        <v>145000</v>
      </c>
      <c r="D63" s="68"/>
      <c r="E63" s="68"/>
      <c r="F63" s="68">
        <v>145000</v>
      </c>
      <c r="J63" s="25"/>
    </row>
    <row r="64" spans="1:10" ht="15.75" thickBot="1">
      <c r="A64" s="67">
        <v>421321</v>
      </c>
      <c r="B64" s="67" t="s">
        <v>64</v>
      </c>
      <c r="C64" s="68">
        <v>5000</v>
      </c>
      <c r="D64" s="68"/>
      <c r="E64" s="68"/>
      <c r="F64" s="68">
        <v>5000</v>
      </c>
    </row>
    <row r="65" spans="1:10" ht="15.75" thickBot="1">
      <c r="A65" s="69">
        <v>4213</v>
      </c>
      <c r="B65" s="73" t="s">
        <v>124</v>
      </c>
      <c r="C65" s="47">
        <v>150000</v>
      </c>
      <c r="D65" s="47"/>
      <c r="E65" s="47">
        <v>0</v>
      </c>
      <c r="F65" s="47">
        <v>150000</v>
      </c>
    </row>
    <row r="66" spans="1:10" ht="15.75" thickBot="1">
      <c r="A66" s="67">
        <v>421411</v>
      </c>
      <c r="B66" s="67" t="s">
        <v>65</v>
      </c>
      <c r="C66" s="68">
        <v>80000</v>
      </c>
      <c r="D66" s="68"/>
      <c r="E66" s="68"/>
      <c r="F66" s="68">
        <v>80000</v>
      </c>
    </row>
    <row r="67" spans="1:10" ht="15.75" thickBot="1">
      <c r="A67" s="67">
        <v>421414</v>
      </c>
      <c r="B67" s="67" t="s">
        <v>66</v>
      </c>
      <c r="C67" s="68">
        <v>120000</v>
      </c>
      <c r="D67" s="68"/>
      <c r="E67" s="68"/>
      <c r="F67" s="68">
        <v>120000</v>
      </c>
    </row>
    <row r="68" spans="1:10" ht="15.75" thickBot="1">
      <c r="A68" s="67">
        <v>421421</v>
      </c>
      <c r="B68" s="67" t="s">
        <v>67</v>
      </c>
      <c r="C68" s="68">
        <v>40000</v>
      </c>
      <c r="D68" s="68"/>
      <c r="E68" s="68"/>
      <c r="F68" s="68">
        <v>40000</v>
      </c>
    </row>
    <row r="69" spans="1:10" ht="15.75" thickBot="1">
      <c r="A69" s="69">
        <v>4214</v>
      </c>
      <c r="B69" s="73" t="s">
        <v>125</v>
      </c>
      <c r="C69" s="47">
        <v>240000</v>
      </c>
      <c r="D69" s="47"/>
      <c r="E69" s="47">
        <v>0</v>
      </c>
      <c r="F69" s="47">
        <v>240000</v>
      </c>
    </row>
    <row r="70" spans="1:10" ht="15.75" thickBot="1">
      <c r="A70" s="67">
        <v>421511</v>
      </c>
      <c r="B70" s="67" t="s">
        <v>68</v>
      </c>
      <c r="C70" s="68">
        <v>110000</v>
      </c>
      <c r="D70" s="68"/>
      <c r="E70" s="68"/>
      <c r="F70" s="68">
        <v>110000</v>
      </c>
    </row>
    <row r="71" spans="1:10" ht="15.75" thickBot="1">
      <c r="A71" s="69">
        <v>4215</v>
      </c>
      <c r="B71" s="73" t="s">
        <v>126</v>
      </c>
      <c r="C71" s="47">
        <v>110000</v>
      </c>
      <c r="D71" s="47"/>
      <c r="E71" s="47">
        <v>0</v>
      </c>
      <c r="F71" s="47">
        <v>110000</v>
      </c>
    </row>
    <row r="72" spans="1:10" ht="15.75" thickBot="1">
      <c r="A72" s="67">
        <v>421919</v>
      </c>
      <c r="B72" s="67" t="s">
        <v>69</v>
      </c>
      <c r="C72" s="68">
        <v>10000</v>
      </c>
      <c r="D72" s="68"/>
      <c r="E72" s="68">
        <v>0</v>
      </c>
      <c r="F72" s="68">
        <v>10000</v>
      </c>
    </row>
    <row r="73" spans="1:10" ht="15.75" thickBot="1">
      <c r="A73" s="45">
        <v>4219</v>
      </c>
      <c r="B73" s="66" t="s">
        <v>127</v>
      </c>
      <c r="C73" s="61">
        <v>10000</v>
      </c>
      <c r="D73" s="61"/>
      <c r="E73" s="61">
        <v>0</v>
      </c>
      <c r="F73" s="61">
        <v>10000</v>
      </c>
    </row>
    <row r="74" spans="1:10" ht="15.75" thickBot="1">
      <c r="A74" s="67">
        <v>422111</v>
      </c>
      <c r="B74" s="67" t="s">
        <v>70</v>
      </c>
      <c r="C74" s="68">
        <v>220000</v>
      </c>
      <c r="D74" s="68"/>
      <c r="E74" s="68"/>
      <c r="F74" s="68">
        <v>220000</v>
      </c>
      <c r="J74" s="25"/>
    </row>
    <row r="75" spans="1:10" ht="15.75" thickBot="1">
      <c r="A75" s="67">
        <v>422121</v>
      </c>
      <c r="B75" s="67" t="s">
        <v>71</v>
      </c>
      <c r="C75" s="68">
        <v>50000</v>
      </c>
      <c r="D75" s="68"/>
      <c r="E75" s="68"/>
      <c r="F75" s="68">
        <v>50000</v>
      </c>
    </row>
    <row r="76" spans="1:10" ht="15.75" thickBot="1">
      <c r="A76" s="67">
        <v>422131</v>
      </c>
      <c r="B76" s="67" t="s">
        <v>72</v>
      </c>
      <c r="C76" s="68">
        <v>20000</v>
      </c>
      <c r="D76" s="68"/>
      <c r="E76" s="68"/>
      <c r="F76" s="68">
        <v>20000</v>
      </c>
    </row>
    <row r="77" spans="1:10" ht="15.75" thickBot="1">
      <c r="A77" s="69">
        <v>4221</v>
      </c>
      <c r="B77" s="73" t="s">
        <v>128</v>
      </c>
      <c r="C77" s="47">
        <v>290000</v>
      </c>
      <c r="D77" s="47"/>
      <c r="E77" s="47">
        <v>0</v>
      </c>
      <c r="F77" s="47">
        <v>290000</v>
      </c>
    </row>
    <row r="78" spans="1:10" ht="15.75" thickBot="1">
      <c r="A78" s="72">
        <v>422211</v>
      </c>
      <c r="B78" s="71" t="s">
        <v>73</v>
      </c>
      <c r="C78" s="48">
        <v>30000</v>
      </c>
      <c r="D78" s="48"/>
      <c r="E78" s="48"/>
      <c r="F78" s="48">
        <v>30000</v>
      </c>
    </row>
    <row r="79" spans="1:10" ht="15.75" thickBot="1">
      <c r="A79" s="67">
        <v>422230</v>
      </c>
      <c r="B79" s="67" t="s">
        <v>74</v>
      </c>
      <c r="C79" s="68">
        <v>20000</v>
      </c>
      <c r="D79" s="68"/>
      <c r="E79" s="68"/>
      <c r="F79" s="68">
        <v>20000</v>
      </c>
    </row>
    <row r="80" spans="1:10" ht="15.75" thickBot="1">
      <c r="A80" s="67">
        <v>422291</v>
      </c>
      <c r="B80" s="67" t="s">
        <v>75</v>
      </c>
      <c r="C80" s="68">
        <v>0</v>
      </c>
      <c r="D80" s="68"/>
      <c r="E80" s="68">
        <v>0</v>
      </c>
      <c r="F80" s="68">
        <v>0</v>
      </c>
    </row>
    <row r="81" spans="1:6" ht="15.75" thickBot="1">
      <c r="A81" s="69">
        <v>4222</v>
      </c>
      <c r="B81" s="73" t="s">
        <v>74</v>
      </c>
      <c r="C81" s="47">
        <v>50000</v>
      </c>
      <c r="D81" s="47"/>
      <c r="E81" s="47">
        <v>0</v>
      </c>
      <c r="F81" s="47">
        <v>50000</v>
      </c>
    </row>
    <row r="82" spans="1:6" ht="15.75" thickBot="1">
      <c r="A82" s="67">
        <v>423211</v>
      </c>
      <c r="B82" s="67" t="s">
        <v>76</v>
      </c>
      <c r="C82" s="68">
        <v>400000</v>
      </c>
      <c r="D82" s="68"/>
      <c r="E82" s="68">
        <v>0</v>
      </c>
      <c r="F82" s="68">
        <v>400000</v>
      </c>
    </row>
    <row r="83" spans="1:6" ht="15.75" thickBot="1">
      <c r="A83" s="71">
        <v>423221</v>
      </c>
      <c r="B83" s="71" t="s">
        <v>77</v>
      </c>
      <c r="C83" s="48">
        <v>50000</v>
      </c>
      <c r="D83" s="48"/>
      <c r="E83" s="48"/>
      <c r="F83" s="48">
        <v>50000</v>
      </c>
    </row>
    <row r="84" spans="1:6" ht="15.75" thickBot="1">
      <c r="A84" s="73">
        <v>4232</v>
      </c>
      <c r="B84" s="73" t="s">
        <v>129</v>
      </c>
      <c r="C84" s="47">
        <v>450000</v>
      </c>
      <c r="D84" s="47"/>
      <c r="E84" s="47">
        <v>0</v>
      </c>
      <c r="F84" s="47">
        <v>450000</v>
      </c>
    </row>
    <row r="85" spans="1:6" ht="15.75" thickBot="1">
      <c r="A85" s="67">
        <v>423311</v>
      </c>
      <c r="B85" s="67" t="s">
        <v>78</v>
      </c>
      <c r="C85" s="68">
        <v>20000</v>
      </c>
      <c r="D85" s="68"/>
      <c r="E85" s="68"/>
      <c r="F85" s="68">
        <v>20000</v>
      </c>
    </row>
    <row r="86" spans="1:6" ht="15.75" thickBot="1">
      <c r="A86" s="67">
        <v>423321</v>
      </c>
      <c r="B86" s="67" t="s">
        <v>79</v>
      </c>
      <c r="C86" s="68">
        <v>130000</v>
      </c>
      <c r="D86" s="68"/>
      <c r="E86" s="68"/>
      <c r="F86" s="68">
        <v>130000</v>
      </c>
    </row>
    <row r="87" spans="1:6" ht="15.75" thickBot="1">
      <c r="A87" s="74">
        <v>4233</v>
      </c>
      <c r="B87" s="73" t="s">
        <v>130</v>
      </c>
      <c r="C87" s="47">
        <v>150000</v>
      </c>
      <c r="D87" s="47"/>
      <c r="E87" s="47">
        <v>0</v>
      </c>
      <c r="F87" s="47">
        <v>150000</v>
      </c>
    </row>
    <row r="88" spans="1:6" ht="15.75" thickBot="1">
      <c r="A88" s="75">
        <v>423410</v>
      </c>
      <c r="B88" s="67" t="s">
        <v>80</v>
      </c>
      <c r="C88" s="68">
        <v>25000</v>
      </c>
      <c r="D88" s="68"/>
      <c r="E88" s="68"/>
      <c r="F88" s="68">
        <v>25000</v>
      </c>
    </row>
    <row r="89" spans="1:6" ht="15.75" thickBot="1">
      <c r="A89" s="75">
        <v>423419</v>
      </c>
      <c r="B89" s="67" t="s">
        <v>81</v>
      </c>
      <c r="C89" s="68"/>
      <c r="D89" s="68"/>
      <c r="E89" s="68"/>
      <c r="F89" s="68">
        <v>0</v>
      </c>
    </row>
    <row r="90" spans="1:6" ht="15.75" thickBot="1">
      <c r="A90" s="75">
        <v>423431</v>
      </c>
      <c r="B90" s="67" t="s">
        <v>82</v>
      </c>
      <c r="C90" s="68"/>
      <c r="D90" s="68"/>
      <c r="E90" s="68"/>
      <c r="F90" s="68">
        <v>0</v>
      </c>
    </row>
    <row r="91" spans="1:6" ht="15.75" thickBot="1">
      <c r="A91" s="75">
        <v>423441</v>
      </c>
      <c r="B91" s="67" t="s">
        <v>83</v>
      </c>
      <c r="C91" s="68">
        <v>15000</v>
      </c>
      <c r="D91" s="68"/>
      <c r="E91" s="68"/>
      <c r="F91" s="68">
        <v>15000</v>
      </c>
    </row>
    <row r="92" spans="1:6" ht="15.75" thickBot="1">
      <c r="A92" s="74">
        <v>4234</v>
      </c>
      <c r="B92" s="73" t="s">
        <v>131</v>
      </c>
      <c r="C92" s="47">
        <v>40000</v>
      </c>
      <c r="D92" s="47"/>
      <c r="E92" s="47">
        <v>0</v>
      </c>
      <c r="F92" s="47">
        <v>40000</v>
      </c>
    </row>
    <row r="93" spans="1:6" ht="15.75" thickBot="1">
      <c r="A93" s="75">
        <v>423591</v>
      </c>
      <c r="B93" s="67" t="s">
        <v>84</v>
      </c>
      <c r="C93" s="68">
        <v>100000</v>
      </c>
      <c r="D93" s="68"/>
      <c r="E93" s="68"/>
      <c r="F93" s="68">
        <v>100000</v>
      </c>
    </row>
    <row r="94" spans="1:6" ht="15.75" thickBot="1">
      <c r="A94" s="75">
        <v>423599</v>
      </c>
      <c r="B94" s="67" t="s">
        <v>85</v>
      </c>
      <c r="C94" s="68">
        <v>700000</v>
      </c>
      <c r="D94" s="68"/>
      <c r="E94" s="68"/>
      <c r="F94" s="68">
        <v>700000</v>
      </c>
    </row>
    <row r="95" spans="1:6" ht="15.75" thickBot="1">
      <c r="A95" s="74">
        <v>4235</v>
      </c>
      <c r="B95" s="70" t="s">
        <v>132</v>
      </c>
      <c r="C95" s="47">
        <v>800000</v>
      </c>
      <c r="D95" s="47"/>
      <c r="E95" s="47">
        <v>0</v>
      </c>
      <c r="F95" s="47">
        <v>800000</v>
      </c>
    </row>
    <row r="96" spans="1:6" ht="15.75" thickBot="1">
      <c r="A96" s="75">
        <v>423611</v>
      </c>
      <c r="B96" s="67" t="s">
        <v>86</v>
      </c>
      <c r="C96" s="68">
        <v>20000</v>
      </c>
      <c r="D96" s="68"/>
      <c r="E96" s="68">
        <v>0</v>
      </c>
      <c r="F96" s="68">
        <v>20000</v>
      </c>
    </row>
    <row r="97" spans="1:11" ht="15.75" thickBot="1">
      <c r="A97" s="67">
        <v>423621</v>
      </c>
      <c r="B97" s="67" t="s">
        <v>87</v>
      </c>
      <c r="C97" s="68"/>
      <c r="D97" s="68"/>
      <c r="E97" s="68">
        <v>0</v>
      </c>
      <c r="F97" s="68">
        <v>0</v>
      </c>
    </row>
    <row r="98" spans="1:11" ht="15.75" thickBot="1">
      <c r="A98" s="73">
        <v>4236</v>
      </c>
      <c r="B98" s="73" t="s">
        <v>133</v>
      </c>
      <c r="C98" s="47">
        <v>20000</v>
      </c>
      <c r="D98" s="47"/>
      <c r="E98" s="47">
        <v>0</v>
      </c>
      <c r="F98" s="47">
        <v>20000</v>
      </c>
    </row>
    <row r="99" spans="1:11" ht="15.75" thickBot="1">
      <c r="A99" s="67">
        <v>423711</v>
      </c>
      <c r="B99" s="67" t="s">
        <v>88</v>
      </c>
      <c r="C99" s="68">
        <v>40000</v>
      </c>
      <c r="D99" s="68"/>
      <c r="E99" s="68"/>
      <c r="F99" s="68">
        <v>40000</v>
      </c>
      <c r="K99" s="25"/>
    </row>
    <row r="100" spans="1:11" ht="15.75" thickBot="1">
      <c r="A100" s="67">
        <v>423712</v>
      </c>
      <c r="B100" s="67" t="s">
        <v>89</v>
      </c>
      <c r="C100" s="68"/>
      <c r="D100" s="68"/>
      <c r="E100" s="68"/>
      <c r="F100" s="68">
        <v>0</v>
      </c>
    </row>
    <row r="101" spans="1:11" ht="15.75" thickBot="1">
      <c r="A101" s="73">
        <v>4237</v>
      </c>
      <c r="B101" s="73" t="s">
        <v>88</v>
      </c>
      <c r="C101" s="47">
        <v>40000</v>
      </c>
      <c r="D101" s="47"/>
      <c r="E101" s="47">
        <v>0</v>
      </c>
      <c r="F101" s="47">
        <v>40000</v>
      </c>
    </row>
    <row r="102" spans="1:11" ht="15.75" thickBot="1">
      <c r="A102" s="67">
        <v>423911</v>
      </c>
      <c r="B102" s="67" t="s">
        <v>90</v>
      </c>
      <c r="C102" s="68">
        <v>10000</v>
      </c>
      <c r="D102" s="68"/>
      <c r="E102" s="68"/>
      <c r="F102" s="68">
        <v>10000</v>
      </c>
    </row>
    <row r="103" spans="1:11" ht="15.75" thickBot="1">
      <c r="A103" s="45">
        <v>4239</v>
      </c>
      <c r="B103" s="46" t="s">
        <v>134</v>
      </c>
      <c r="C103" s="61">
        <v>10000</v>
      </c>
      <c r="D103" s="61"/>
      <c r="E103" s="61">
        <v>0</v>
      </c>
      <c r="F103" s="61">
        <v>10000</v>
      </c>
      <c r="G103" s="25"/>
    </row>
    <row r="104" spans="1:11" ht="15.75" thickBot="1">
      <c r="A104" s="67">
        <v>425111</v>
      </c>
      <c r="B104" s="23" t="s">
        <v>91</v>
      </c>
      <c r="C104" s="68">
        <v>15000</v>
      </c>
      <c r="D104" s="68"/>
      <c r="E104" s="68">
        <v>0</v>
      </c>
      <c r="F104" s="68">
        <v>15000</v>
      </c>
    </row>
    <row r="105" spans="1:11" ht="15.75" thickBot="1">
      <c r="A105" s="67">
        <v>425112</v>
      </c>
      <c r="B105" s="23" t="s">
        <v>92</v>
      </c>
      <c r="C105" s="68">
        <v>15000</v>
      </c>
      <c r="D105" s="68"/>
      <c r="E105" s="68">
        <v>0</v>
      </c>
      <c r="F105" s="68">
        <v>15000</v>
      </c>
    </row>
    <row r="106" spans="1:11" ht="15.75" thickBot="1">
      <c r="A106" s="67">
        <v>425113</v>
      </c>
      <c r="B106" s="23" t="s">
        <v>93</v>
      </c>
      <c r="C106" s="68">
        <v>20000</v>
      </c>
      <c r="D106" s="68"/>
      <c r="E106" s="68"/>
      <c r="F106" s="68">
        <v>20000</v>
      </c>
    </row>
    <row r="107" spans="1:11" ht="15.75" thickBot="1">
      <c r="A107" s="67">
        <v>425117</v>
      </c>
      <c r="B107" s="23" t="s">
        <v>94</v>
      </c>
      <c r="C107" s="68">
        <v>30000</v>
      </c>
      <c r="D107" s="68"/>
      <c r="E107" s="68">
        <v>0</v>
      </c>
      <c r="F107" s="68">
        <v>30000</v>
      </c>
    </row>
    <row r="108" spans="1:11" ht="15.75" thickBot="1">
      <c r="A108" s="67">
        <v>425119</v>
      </c>
      <c r="B108" s="23" t="s">
        <v>95</v>
      </c>
      <c r="C108" s="68">
        <v>20000</v>
      </c>
      <c r="D108" s="68"/>
      <c r="E108" s="68"/>
      <c r="F108" s="68">
        <v>20000</v>
      </c>
    </row>
    <row r="109" spans="1:11" ht="15.75" thickBot="1">
      <c r="A109" s="73">
        <v>4251</v>
      </c>
      <c r="B109" s="102" t="s">
        <v>135</v>
      </c>
      <c r="C109" s="47">
        <v>100000</v>
      </c>
      <c r="D109" s="47"/>
      <c r="E109" s="47">
        <v>0</v>
      </c>
      <c r="F109" s="47">
        <v>100000</v>
      </c>
    </row>
    <row r="110" spans="1:11" ht="15.75" thickBot="1">
      <c r="A110" s="67">
        <v>425222</v>
      </c>
      <c r="B110" s="23" t="s">
        <v>96</v>
      </c>
      <c r="C110" s="68">
        <v>20000</v>
      </c>
      <c r="D110" s="68"/>
      <c r="E110" s="68"/>
      <c r="F110" s="68">
        <v>20000</v>
      </c>
    </row>
    <row r="111" spans="1:11" ht="15.75" thickBot="1">
      <c r="A111" s="67">
        <v>425281</v>
      </c>
      <c r="B111" s="23" t="s">
        <v>97</v>
      </c>
      <c r="C111" s="68">
        <v>10000</v>
      </c>
      <c r="D111" s="68"/>
      <c r="E111" s="68"/>
      <c r="F111" s="68">
        <v>10000</v>
      </c>
    </row>
    <row r="112" spans="1:11" ht="15.75" thickBot="1">
      <c r="A112" s="45">
        <v>4252</v>
      </c>
      <c r="B112" s="46" t="s">
        <v>136</v>
      </c>
      <c r="C112" s="61">
        <v>30000</v>
      </c>
      <c r="D112" s="61"/>
      <c r="E112" s="61">
        <v>0</v>
      </c>
      <c r="F112" s="61">
        <v>30000</v>
      </c>
    </row>
    <row r="113" spans="1:6" ht="15.75" thickBot="1">
      <c r="A113" s="67">
        <v>426111</v>
      </c>
      <c r="B113" s="23" t="s">
        <v>98</v>
      </c>
      <c r="C113" s="68">
        <v>60000</v>
      </c>
      <c r="D113" s="68"/>
      <c r="E113" s="68"/>
      <c r="F113" s="68">
        <v>60000</v>
      </c>
    </row>
    <row r="114" spans="1:6" ht="15.75" thickBot="1">
      <c r="A114" s="67">
        <v>426131</v>
      </c>
      <c r="B114" s="23" t="s">
        <v>99</v>
      </c>
      <c r="C114" s="68">
        <v>20000</v>
      </c>
      <c r="D114" s="68"/>
      <c r="E114" s="68"/>
      <c r="F114" s="68">
        <v>20000</v>
      </c>
    </row>
    <row r="115" spans="1:6" ht="15.75" thickBot="1">
      <c r="A115" s="73">
        <v>4261</v>
      </c>
      <c r="B115" s="102" t="s">
        <v>137</v>
      </c>
      <c r="C115" s="47">
        <v>80000</v>
      </c>
      <c r="D115" s="47"/>
      <c r="E115" s="47">
        <v>0</v>
      </c>
      <c r="F115" s="47">
        <v>80000</v>
      </c>
    </row>
    <row r="116" spans="1:6" ht="15.75" thickBot="1">
      <c r="A116" s="67">
        <v>426311</v>
      </c>
      <c r="B116" s="23" t="s">
        <v>100</v>
      </c>
      <c r="C116" s="68">
        <v>340000</v>
      </c>
      <c r="D116" s="68"/>
      <c r="E116" s="68">
        <v>0</v>
      </c>
      <c r="F116" s="68">
        <v>340000</v>
      </c>
    </row>
    <row r="117" spans="1:6" ht="15.75" thickBot="1">
      <c r="A117" s="67">
        <v>426312</v>
      </c>
      <c r="B117" s="23" t="s">
        <v>101</v>
      </c>
      <c r="C117" s="68">
        <v>60000</v>
      </c>
      <c r="D117" s="68"/>
      <c r="E117" s="68"/>
      <c r="F117" s="68">
        <v>60000</v>
      </c>
    </row>
    <row r="118" spans="1:6" ht="15.75" thickBot="1">
      <c r="A118" s="73">
        <v>4263</v>
      </c>
      <c r="B118" s="77" t="s">
        <v>138</v>
      </c>
      <c r="C118" s="47">
        <v>400000</v>
      </c>
      <c r="D118" s="47"/>
      <c r="E118" s="47">
        <v>0</v>
      </c>
      <c r="F118" s="47">
        <v>400000</v>
      </c>
    </row>
    <row r="119" spans="1:6" ht="15.75" thickBot="1">
      <c r="A119" s="67">
        <v>426412</v>
      </c>
      <c r="B119" s="103" t="s">
        <v>102</v>
      </c>
      <c r="C119" s="68">
        <v>30000</v>
      </c>
      <c r="D119" s="68"/>
      <c r="E119" s="68"/>
      <c r="F119" s="68">
        <v>30000</v>
      </c>
    </row>
    <row r="120" spans="1:6" ht="15.75" thickBot="1">
      <c r="A120" s="73">
        <v>4264</v>
      </c>
      <c r="B120" s="102" t="s">
        <v>139</v>
      </c>
      <c r="C120" s="47">
        <v>30000</v>
      </c>
      <c r="D120" s="47"/>
      <c r="E120" s="47">
        <v>0</v>
      </c>
      <c r="F120" s="47">
        <v>30000</v>
      </c>
    </row>
    <row r="121" spans="1:6" ht="15.75" thickBot="1">
      <c r="A121" s="67">
        <v>426621</v>
      </c>
      <c r="B121" s="23" t="s">
        <v>103</v>
      </c>
      <c r="C121" s="68">
        <v>0</v>
      </c>
      <c r="D121" s="68"/>
      <c r="E121" s="68"/>
      <c r="F121" s="68">
        <v>0</v>
      </c>
    </row>
    <row r="122" spans="1:6" ht="15.75" thickBot="1">
      <c r="A122" s="73">
        <v>4266</v>
      </c>
      <c r="B122" s="102" t="s">
        <v>140</v>
      </c>
      <c r="C122" s="47">
        <v>0</v>
      </c>
      <c r="D122" s="47"/>
      <c r="E122" s="47">
        <v>0</v>
      </c>
      <c r="F122" s="47">
        <v>0</v>
      </c>
    </row>
    <row r="123" spans="1:6" ht="15.75" thickBot="1">
      <c r="A123" s="67">
        <v>426811</v>
      </c>
      <c r="B123" s="23" t="s">
        <v>104</v>
      </c>
      <c r="C123" s="68">
        <v>50000</v>
      </c>
      <c r="D123" s="68"/>
      <c r="E123" s="68"/>
      <c r="F123" s="68">
        <v>50000</v>
      </c>
    </row>
    <row r="124" spans="1:6" ht="15.75" thickBot="1">
      <c r="A124" s="73">
        <v>4268</v>
      </c>
      <c r="B124" s="102" t="s">
        <v>104</v>
      </c>
      <c r="C124" s="47">
        <v>50000</v>
      </c>
      <c r="D124" s="47"/>
      <c r="E124" s="47">
        <v>0</v>
      </c>
      <c r="F124" s="47">
        <v>50000</v>
      </c>
    </row>
    <row r="125" spans="1:6" ht="15.75" thickBot="1">
      <c r="A125" s="71">
        <v>426919</v>
      </c>
      <c r="B125" s="78" t="s">
        <v>105</v>
      </c>
      <c r="C125" s="48">
        <v>20000</v>
      </c>
      <c r="D125" s="48"/>
      <c r="E125" s="48"/>
      <c r="F125" s="48">
        <v>20000</v>
      </c>
    </row>
    <row r="126" spans="1:6" ht="15.75" thickBot="1">
      <c r="A126" s="54">
        <v>4269</v>
      </c>
      <c r="B126" s="76" t="s">
        <v>141</v>
      </c>
      <c r="C126" s="47">
        <v>20000</v>
      </c>
      <c r="D126" s="47"/>
      <c r="E126" s="47">
        <v>0</v>
      </c>
      <c r="F126" s="47">
        <v>20000</v>
      </c>
    </row>
    <row r="127" spans="1:6" ht="15.75" thickBot="1">
      <c r="A127" s="67">
        <v>482200</v>
      </c>
      <c r="B127" s="23" t="s">
        <v>106</v>
      </c>
      <c r="C127" s="68">
        <v>20000</v>
      </c>
      <c r="D127" s="68"/>
      <c r="E127" s="68"/>
      <c r="F127" s="68">
        <v>20000</v>
      </c>
    </row>
    <row r="128" spans="1:6" ht="15.75" thickBot="1">
      <c r="A128" s="67">
        <v>482251</v>
      </c>
      <c r="B128" s="23" t="s">
        <v>107</v>
      </c>
      <c r="C128" s="68">
        <v>10000</v>
      </c>
      <c r="D128" s="68"/>
      <c r="E128" s="68"/>
      <c r="F128" s="68">
        <v>10000</v>
      </c>
    </row>
    <row r="129" spans="1:7" ht="15.75" thickBot="1">
      <c r="A129" s="79">
        <v>4822</v>
      </c>
      <c r="B129" s="80" t="s">
        <v>142</v>
      </c>
      <c r="C129" s="61">
        <v>30000</v>
      </c>
      <c r="D129" s="61"/>
      <c r="E129" s="61">
        <v>0</v>
      </c>
      <c r="F129" s="61">
        <v>30000</v>
      </c>
    </row>
    <row r="130" spans="1:7" ht="15.75" thickBot="1">
      <c r="A130" s="67">
        <v>512211</v>
      </c>
      <c r="B130" s="23" t="s">
        <v>108</v>
      </c>
      <c r="C130" s="68">
        <v>50000</v>
      </c>
      <c r="D130" s="68"/>
      <c r="E130" s="68"/>
      <c r="F130" s="68">
        <v>50000</v>
      </c>
    </row>
    <row r="131" spans="1:7" ht="15.75" thickBot="1">
      <c r="A131" s="67">
        <v>512221</v>
      </c>
      <c r="B131" s="23" t="s">
        <v>109</v>
      </c>
      <c r="C131" s="68">
        <v>100000</v>
      </c>
      <c r="D131" s="68"/>
      <c r="E131" s="68"/>
      <c r="F131" s="68">
        <v>100000</v>
      </c>
    </row>
    <row r="132" spans="1:7" ht="15.75" thickBot="1">
      <c r="A132" s="67">
        <v>512251</v>
      </c>
      <c r="B132" s="23" t="s">
        <v>110</v>
      </c>
      <c r="C132" s="68">
        <v>50000</v>
      </c>
      <c r="D132" s="68"/>
      <c r="E132" s="68"/>
      <c r="F132" s="68">
        <v>50000</v>
      </c>
    </row>
    <row r="133" spans="1:7" ht="15.75" thickBot="1">
      <c r="A133" s="45">
        <v>5122</v>
      </c>
      <c r="B133" s="80" t="s">
        <v>143</v>
      </c>
      <c r="C133" s="61">
        <v>200000</v>
      </c>
      <c r="D133" s="61"/>
      <c r="E133" s="61">
        <v>0</v>
      </c>
      <c r="F133" s="61">
        <v>200000</v>
      </c>
    </row>
    <row r="134" spans="1:7" ht="15.75" thickBot="1">
      <c r="A134" s="81">
        <v>515121</v>
      </c>
      <c r="B134" s="82" t="s">
        <v>111</v>
      </c>
      <c r="C134" s="48">
        <v>600000</v>
      </c>
      <c r="D134" s="48"/>
      <c r="E134" s="48">
        <v>300000</v>
      </c>
      <c r="F134" s="48">
        <v>900000</v>
      </c>
    </row>
    <row r="135" spans="1:7" ht="15.75" thickBot="1">
      <c r="A135" s="69">
        <v>5151</v>
      </c>
      <c r="B135" s="80" t="s">
        <v>144</v>
      </c>
      <c r="C135" s="61">
        <v>600000</v>
      </c>
      <c r="D135" s="61"/>
      <c r="E135" s="61">
        <v>300000</v>
      </c>
      <c r="F135" s="61">
        <v>900000</v>
      </c>
    </row>
    <row r="136" spans="1:7" ht="15.75" thickBot="1">
      <c r="A136" s="83"/>
      <c r="B136" s="46" t="s">
        <v>112</v>
      </c>
      <c r="C136" s="61">
        <f>C41+C43+C45+C47+C50+C52+C54+C57+C59+C62+C65+C69+C71+C73+C77+C81+C84+C87+C92+C95+C98+C101+C103+C109+C112+C115+C118+C120+C124+C126+C129+C133+C135</f>
        <v>27840000</v>
      </c>
      <c r="D136" s="61"/>
      <c r="E136" s="61">
        <v>300000</v>
      </c>
      <c r="F136" s="61">
        <f>F41+F43+F45+F50+F52+F54+F57+F59+F62+F65+F69+F71+F73+F77+F81+F84+F87+F92+F95+F98+F101+F103+F109+F112+F115+F118+F120+F122+F124+F126+F129+F133+F135</f>
        <v>28140000</v>
      </c>
    </row>
    <row r="137" spans="1:7">
      <c r="A137" s="83"/>
      <c r="B137" s="83"/>
      <c r="C137" s="83"/>
      <c r="D137" s="83"/>
      <c r="E137" s="83"/>
      <c r="F137" s="83"/>
    </row>
    <row r="138" spans="1:7">
      <c r="A138" s="37"/>
      <c r="B138" s="37" t="s">
        <v>113</v>
      </c>
      <c r="C138" s="37"/>
      <c r="D138" s="37"/>
      <c r="E138" s="37"/>
      <c r="F138" s="37"/>
    </row>
    <row r="140" spans="1:7">
      <c r="A140" s="84" t="s">
        <v>43</v>
      </c>
      <c r="B140" s="84" t="s">
        <v>7</v>
      </c>
      <c r="C140" s="84" t="s">
        <v>8</v>
      </c>
      <c r="D140" s="84" t="s">
        <v>9</v>
      </c>
      <c r="E140" s="84" t="s">
        <v>44</v>
      </c>
      <c r="F140" s="84" t="s">
        <v>11</v>
      </c>
    </row>
    <row r="141" spans="1:7">
      <c r="A141" s="85">
        <v>421421</v>
      </c>
      <c r="B141" s="85" t="s">
        <v>67</v>
      </c>
      <c r="C141" s="86">
        <v>0</v>
      </c>
      <c r="D141" s="86"/>
      <c r="E141" s="86">
        <v>0</v>
      </c>
      <c r="F141" s="86">
        <v>0</v>
      </c>
    </row>
    <row r="142" spans="1:7" ht="15.75" thickBot="1">
      <c r="A142" s="87">
        <v>4214</v>
      </c>
      <c r="B142" s="87" t="s">
        <v>30</v>
      </c>
      <c r="C142" s="88">
        <v>0</v>
      </c>
      <c r="D142" s="88"/>
      <c r="E142" s="88">
        <v>0</v>
      </c>
      <c r="F142" s="88">
        <v>0</v>
      </c>
      <c r="G142" s="37"/>
    </row>
    <row r="143" spans="1:7" ht="15.75" thickBot="1">
      <c r="A143" s="67">
        <v>423321</v>
      </c>
      <c r="B143" s="67" t="s">
        <v>114</v>
      </c>
      <c r="C143" s="68">
        <v>10000</v>
      </c>
      <c r="D143" s="68"/>
      <c r="E143" s="68"/>
      <c r="F143" s="68">
        <v>10000</v>
      </c>
      <c r="G143" s="37"/>
    </row>
    <row r="144" spans="1:7" ht="15.75" thickBot="1">
      <c r="A144" s="94">
        <v>4233</v>
      </c>
      <c r="B144" s="73" t="s">
        <v>130</v>
      </c>
      <c r="C144" s="88">
        <v>10000</v>
      </c>
      <c r="D144" s="88"/>
      <c r="E144" s="88"/>
      <c r="F144" s="88">
        <v>10000</v>
      </c>
      <c r="G144" s="37"/>
    </row>
    <row r="145" spans="1:7" ht="15.75" thickBot="1">
      <c r="A145" s="75">
        <v>423413</v>
      </c>
      <c r="B145" s="67" t="s">
        <v>115</v>
      </c>
      <c r="C145" s="68">
        <v>100000</v>
      </c>
      <c r="D145" s="68"/>
      <c r="E145" s="68"/>
      <c r="F145" s="68">
        <v>100000</v>
      </c>
      <c r="G145" s="37"/>
    </row>
    <row r="146" spans="1:7" ht="15.75" thickBot="1">
      <c r="A146" s="75">
        <v>423419</v>
      </c>
      <c r="B146" s="67" t="s">
        <v>81</v>
      </c>
      <c r="C146" s="68">
        <v>30000</v>
      </c>
      <c r="D146" s="68"/>
      <c r="E146" s="68"/>
      <c r="F146" s="68">
        <v>30000</v>
      </c>
      <c r="G146" s="37"/>
    </row>
    <row r="147" spans="1:7" ht="15.75" thickBot="1">
      <c r="A147" s="89">
        <v>423431</v>
      </c>
      <c r="B147" s="71" t="s">
        <v>82</v>
      </c>
      <c r="C147" s="48">
        <v>100000</v>
      </c>
      <c r="D147" s="48"/>
      <c r="E147" s="48"/>
      <c r="F147" s="48">
        <v>100000</v>
      </c>
      <c r="G147" s="37"/>
    </row>
    <row r="148" spans="1:7" ht="15.75" thickBot="1">
      <c r="A148" s="87">
        <v>4234</v>
      </c>
      <c r="B148" s="73" t="s">
        <v>131</v>
      </c>
      <c r="C148" s="88">
        <v>230000</v>
      </c>
      <c r="D148" s="88"/>
      <c r="E148" s="88"/>
      <c r="F148" s="88"/>
      <c r="G148" s="37"/>
    </row>
    <row r="149" spans="1:7" ht="15.75" thickBot="1">
      <c r="A149" s="85">
        <v>423621</v>
      </c>
      <c r="B149" s="85" t="s">
        <v>87</v>
      </c>
      <c r="C149" s="86">
        <v>300000</v>
      </c>
      <c r="D149" s="86"/>
      <c r="E149" s="86"/>
      <c r="F149" s="86">
        <v>300000</v>
      </c>
    </row>
    <row r="150" spans="1:7" ht="15.75" thickBot="1">
      <c r="A150" s="87">
        <v>4236</v>
      </c>
      <c r="B150" s="73" t="s">
        <v>133</v>
      </c>
      <c r="C150" s="88">
        <v>300000</v>
      </c>
      <c r="D150" s="88"/>
      <c r="E150" s="88">
        <v>0</v>
      </c>
      <c r="F150" s="88">
        <v>300000</v>
      </c>
    </row>
    <row r="151" spans="1:7">
      <c r="A151" s="85">
        <v>423711</v>
      </c>
      <c r="B151" s="85" t="s">
        <v>88</v>
      </c>
      <c r="C151" s="86">
        <v>40000</v>
      </c>
      <c r="D151" s="86"/>
      <c r="E151" s="86"/>
      <c r="F151" s="86">
        <v>40000</v>
      </c>
    </row>
    <row r="152" spans="1:7">
      <c r="A152" s="85">
        <v>423712</v>
      </c>
      <c r="B152" s="85" t="s">
        <v>89</v>
      </c>
      <c r="C152" s="86">
        <v>10000</v>
      </c>
      <c r="D152" s="86"/>
      <c r="E152" s="86"/>
      <c r="F152" s="86">
        <v>10000</v>
      </c>
    </row>
    <row r="153" spans="1:7" ht="15.75" thickBot="1">
      <c r="A153" s="87">
        <v>4237</v>
      </c>
      <c r="B153" s="87" t="s">
        <v>32</v>
      </c>
      <c r="C153" s="88">
        <v>50000</v>
      </c>
      <c r="D153" s="88"/>
      <c r="E153" s="88">
        <v>0</v>
      </c>
      <c r="F153" s="88">
        <v>50000</v>
      </c>
      <c r="G153" s="37"/>
    </row>
    <row r="154" spans="1:7" ht="15.75" thickBot="1">
      <c r="A154" s="67">
        <v>423911</v>
      </c>
      <c r="B154" s="67" t="s">
        <v>90</v>
      </c>
      <c r="C154" s="68">
        <v>140000</v>
      </c>
      <c r="D154" s="68"/>
      <c r="E154" s="68"/>
      <c r="F154" s="68">
        <v>140000</v>
      </c>
      <c r="G154" s="37"/>
    </row>
    <row r="155" spans="1:7" ht="15.75" thickBot="1">
      <c r="A155" s="87">
        <v>4239</v>
      </c>
      <c r="B155" s="46" t="s">
        <v>134</v>
      </c>
      <c r="C155" s="88">
        <v>140000</v>
      </c>
      <c r="D155" s="88"/>
      <c r="E155" s="88"/>
      <c r="F155" s="88">
        <v>140000</v>
      </c>
      <c r="G155" s="37"/>
    </row>
    <row r="156" spans="1:7">
      <c r="A156" s="85">
        <v>424221</v>
      </c>
      <c r="B156" s="85" t="s">
        <v>116</v>
      </c>
      <c r="C156" s="86">
        <v>400000</v>
      </c>
      <c r="D156" s="86"/>
      <c r="E156" s="86"/>
      <c r="F156" s="86">
        <v>400000</v>
      </c>
      <c r="G156" s="90"/>
    </row>
    <row r="157" spans="1:7">
      <c r="A157" s="87">
        <v>4242</v>
      </c>
      <c r="B157" s="87" t="s">
        <v>145</v>
      </c>
      <c r="C157" s="88">
        <v>400000</v>
      </c>
      <c r="D157" s="88"/>
      <c r="E157" s="88">
        <v>0</v>
      </c>
      <c r="F157" s="88">
        <v>400000</v>
      </c>
      <c r="G157" s="37"/>
    </row>
    <row r="158" spans="1:7" ht="15.75" thickBot="1">
      <c r="A158" s="85">
        <v>426111</v>
      </c>
      <c r="B158" s="85" t="s">
        <v>98</v>
      </c>
      <c r="C158" s="86">
        <v>20000</v>
      </c>
      <c r="D158" s="86"/>
      <c r="E158" s="86">
        <v>0</v>
      </c>
      <c r="F158" s="86">
        <v>20000</v>
      </c>
    </row>
    <row r="159" spans="1:7" ht="15.75" thickBot="1">
      <c r="A159" s="87">
        <v>4261</v>
      </c>
      <c r="B159" s="102" t="s">
        <v>137</v>
      </c>
      <c r="C159" s="88">
        <v>20000</v>
      </c>
      <c r="D159" s="91"/>
      <c r="E159" s="91">
        <v>0</v>
      </c>
      <c r="F159" s="91">
        <v>20000</v>
      </c>
      <c r="G159" s="92"/>
    </row>
    <row r="160" spans="1:7" ht="15.75" thickBot="1">
      <c r="A160" s="67">
        <v>426412</v>
      </c>
      <c r="B160" s="23" t="s">
        <v>102</v>
      </c>
      <c r="C160" s="68">
        <v>25000</v>
      </c>
      <c r="D160" s="68"/>
      <c r="E160" s="68"/>
      <c r="F160" s="68">
        <v>25000</v>
      </c>
      <c r="G160" s="92"/>
    </row>
    <row r="161" spans="1:7" ht="15.75" thickBot="1">
      <c r="A161" s="94">
        <v>4264</v>
      </c>
      <c r="B161" s="102" t="s">
        <v>139</v>
      </c>
      <c r="C161" s="88">
        <v>25000</v>
      </c>
      <c r="D161" s="91"/>
      <c r="E161" s="91"/>
      <c r="F161" s="91">
        <v>25000</v>
      </c>
      <c r="G161" s="92"/>
    </row>
    <row r="162" spans="1:7" ht="15.75" thickBot="1">
      <c r="A162" s="67">
        <v>426621</v>
      </c>
      <c r="B162" s="95" t="s">
        <v>103</v>
      </c>
      <c r="C162" s="68">
        <v>30000</v>
      </c>
      <c r="D162" s="68"/>
      <c r="E162" s="68"/>
      <c r="F162" s="68">
        <v>30000</v>
      </c>
      <c r="G162" s="92"/>
    </row>
    <row r="163" spans="1:7" ht="15.75" thickBot="1">
      <c r="A163" s="87">
        <v>4266</v>
      </c>
      <c r="B163" s="102" t="s">
        <v>140</v>
      </c>
      <c r="C163" s="88">
        <v>30000</v>
      </c>
      <c r="D163" s="91"/>
      <c r="E163" s="88">
        <v>0</v>
      </c>
      <c r="F163" s="91">
        <v>30000</v>
      </c>
      <c r="G163" s="92"/>
    </row>
    <row r="164" spans="1:7">
      <c r="A164" s="37"/>
      <c r="B164" s="84" t="s">
        <v>112</v>
      </c>
      <c r="C164" s="93">
        <v>1205000</v>
      </c>
      <c r="D164" s="93"/>
      <c r="E164" s="93">
        <v>0</v>
      </c>
      <c r="F164" s="93">
        <v>1205000</v>
      </c>
      <c r="G164" s="37"/>
    </row>
    <row r="165" spans="1:7">
      <c r="C165" s="25"/>
      <c r="D165" s="25"/>
      <c r="E165" s="25"/>
      <c r="F165" s="25"/>
    </row>
    <row r="166" spans="1:7">
      <c r="C166" s="25"/>
      <c r="D166" s="25"/>
      <c r="E166" s="25"/>
      <c r="F166" s="25"/>
      <c r="G166" s="25"/>
    </row>
    <row r="167" spans="1:7">
      <c r="A167" t="s">
        <v>117</v>
      </c>
      <c r="C167" s="90"/>
      <c r="D167" s="90"/>
      <c r="E167" s="90"/>
      <c r="F167" s="90"/>
    </row>
    <row r="168" spans="1:7">
      <c r="C168" s="90"/>
      <c r="D168" s="90"/>
      <c r="E168" s="90"/>
      <c r="F168" s="90"/>
    </row>
    <row r="169" spans="1:7">
      <c r="A169" t="s">
        <v>118</v>
      </c>
      <c r="C169" s="90"/>
      <c r="D169" s="90"/>
      <c r="E169" s="90" t="s">
        <v>119</v>
      </c>
      <c r="F169" s="90"/>
    </row>
    <row r="170" spans="1:7">
      <c r="A170" t="s">
        <v>120</v>
      </c>
      <c r="C170" s="90"/>
      <c r="D170" s="90"/>
      <c r="E170" s="90" t="s">
        <v>121</v>
      </c>
      <c r="F170" s="90"/>
    </row>
    <row r="171" spans="1:7">
      <c r="C171" s="90"/>
      <c r="D171" s="90"/>
      <c r="E171" s="90"/>
      <c r="F171" s="90"/>
    </row>
    <row r="172" spans="1:7">
      <c r="C172" s="90"/>
      <c r="D172" s="90"/>
      <c r="E172" s="90"/>
      <c r="F172" s="90"/>
    </row>
    <row r="173" spans="1:7">
      <c r="C173" s="90"/>
      <c r="D173" s="90"/>
      <c r="E173" s="90"/>
      <c r="F173" s="90"/>
    </row>
    <row r="174" spans="1:7">
      <c r="C174" s="90"/>
      <c r="D174" s="90"/>
      <c r="E174" s="90"/>
      <c r="F174" s="90"/>
    </row>
    <row r="175" spans="1:7">
      <c r="C175" s="90"/>
      <c r="D175" s="90"/>
      <c r="E175" s="90"/>
      <c r="F175" s="90"/>
    </row>
    <row r="176" spans="1:7">
      <c r="C176" s="90"/>
      <c r="D176" s="90"/>
      <c r="E176" s="90"/>
      <c r="F176" s="90"/>
    </row>
    <row r="177" spans="3:6">
      <c r="C177" s="90"/>
      <c r="D177" s="90"/>
      <c r="E177" s="90"/>
      <c r="F177" s="90"/>
    </row>
    <row r="178" spans="3:6">
      <c r="C178" s="90"/>
      <c r="D178" s="90"/>
      <c r="E178" s="90"/>
      <c r="F178" s="90"/>
    </row>
  </sheetData>
  <pageMargins left="0.7" right="0.7" top="0.75" bottom="0.75" header="0.3" footer="0.3"/>
  <pageSetup paperSize="9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Ristovic</dc:creator>
  <cp:lastModifiedBy>Sandra Ristovic</cp:lastModifiedBy>
  <cp:lastPrinted>2025-08-26T09:04:40Z</cp:lastPrinted>
  <dcterms:created xsi:type="dcterms:W3CDTF">2025-08-26T09:02:09Z</dcterms:created>
  <dcterms:modified xsi:type="dcterms:W3CDTF">2025-11-25T12:48:34Z</dcterms:modified>
</cp:coreProperties>
</file>